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80" yWindow="320" windowWidth="34400" windowHeight="20200" tabRatio="500"/>
  </bookViews>
  <sheets>
    <sheet name="MT Turnout 1920-2016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2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F30"/>
  <c r="J30"/>
  <c r="K30"/>
  <c r="F31"/>
  <c r="J31"/>
  <c r="K31"/>
  <c r="F32"/>
  <c r="J32"/>
  <c r="K32"/>
  <c r="F33"/>
  <c r="J33"/>
  <c r="K33"/>
  <c r="F34"/>
  <c r="J34"/>
  <c r="K34"/>
  <c r="F35"/>
  <c r="J35"/>
  <c r="K35"/>
  <c r="F36"/>
  <c r="J36"/>
  <c r="K36"/>
  <c r="F37"/>
  <c r="J37"/>
  <c r="K37"/>
  <c r="F38"/>
  <c r="J38"/>
  <c r="K38"/>
  <c r="F39"/>
  <c r="J39"/>
  <c r="K39"/>
  <c r="F40"/>
  <c r="J40"/>
  <c r="K40"/>
  <c r="F41"/>
  <c r="J41"/>
  <c r="K41"/>
  <c r="F42"/>
  <c r="J42"/>
  <c r="K42"/>
  <c r="F43"/>
  <c r="J43"/>
  <c r="K43"/>
  <c r="F44"/>
  <c r="J44"/>
  <c r="K44"/>
  <c r="F45"/>
  <c r="J45"/>
  <c r="K45"/>
  <c r="F46"/>
  <c r="J46"/>
  <c r="K46"/>
  <c r="F47"/>
  <c r="J47"/>
  <c r="K47"/>
  <c r="F48"/>
  <c r="I48"/>
  <c r="J48"/>
  <c r="K48"/>
  <c r="F49"/>
  <c r="I49"/>
  <c r="J49"/>
  <c r="K49"/>
  <c r="F50"/>
  <c r="I50"/>
  <c r="J50"/>
  <c r="K50"/>
  <c r="F51"/>
  <c r="I51"/>
  <c r="J51"/>
  <c r="K51"/>
  <c r="F52"/>
  <c r="J52"/>
  <c r="K52"/>
</calcChain>
</file>

<file path=xl/sharedStrings.xml><?xml version="1.0" encoding="utf-8"?>
<sst xmlns="http://schemas.openxmlformats.org/spreadsheetml/2006/main" count="13" uniqueCount="13">
  <si>
    <t>Year</t>
  </si>
  <si>
    <t>Montana Population</t>
    <phoneticPr fontId="1" type="noConversion"/>
  </si>
  <si>
    <t xml:space="preserve"> Registered</t>
    <phoneticPr fontId="1" type="noConversion"/>
  </si>
  <si>
    <t xml:space="preserve"> Registered Percent VEP</t>
    <phoneticPr fontId="1" type="noConversion"/>
  </si>
  <si>
    <t>Votes Cast</t>
    <phoneticPr fontId="1" type="noConversion"/>
  </si>
  <si>
    <t xml:space="preserve">Absentee Votes </t>
    <phoneticPr fontId="1" type="noConversion"/>
  </si>
  <si>
    <t>Absentee Percent Votes Cast</t>
    <phoneticPr fontId="1" type="noConversion"/>
  </si>
  <si>
    <t>Registered Turnout</t>
    <phoneticPr fontId="1" type="noConversion"/>
  </si>
  <si>
    <t>VEP Turnout</t>
    <phoneticPr fontId="1" type="noConversion"/>
  </si>
  <si>
    <t>2016</t>
    <phoneticPr fontId="1" type="noConversion"/>
  </si>
  <si>
    <t>Voting Eligible   Population</t>
    <phoneticPr fontId="1" type="noConversion"/>
  </si>
  <si>
    <t>Montana Primary Elections 1920 – 2016</t>
    <phoneticPr fontId="1" type="noConversion"/>
  </si>
  <si>
    <t>Prepared by James Conner, flatheadmemo.com, on 8 June 2014.</t>
    <phoneticPr fontId="1" type="noConversion"/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</si>
</sst>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#,###"/>
    <numFmt numFmtId="167" formatCode="#,##0.0"/>
    <numFmt numFmtId="169" formatCode="#,##0"/>
    <numFmt numFmtId="171" formatCode="0.0"/>
  </numFmts>
  <fonts count="14">
    <font>
      <sz val="12"/>
      <name val="Calibri"/>
    </font>
    <font>
      <sz val="8"/>
      <name val="Calibri"/>
    </font>
    <font>
      <sz val="12"/>
      <name val="Alegreya Sans"/>
    </font>
    <font>
      <b/>
      <sz val="18"/>
      <name val="Alegreya Sans"/>
    </font>
    <font>
      <b/>
      <sz val="14"/>
      <name val="Alegreya Sans"/>
    </font>
    <font>
      <b/>
      <sz val="14"/>
      <color indexed="9"/>
      <name val="Alegreya Sans"/>
    </font>
    <font>
      <b/>
      <sz val="14"/>
      <color indexed="8"/>
      <name val="Alegreya Sans"/>
    </font>
    <font>
      <sz val="14"/>
      <color indexed="8"/>
      <name val="Alegreya Sans"/>
    </font>
    <font>
      <i/>
      <sz val="14"/>
      <color indexed="8"/>
      <name val="Alegreya Sans"/>
    </font>
    <font>
      <sz val="14"/>
      <color indexed="12"/>
      <name val="Alegreya Sans"/>
    </font>
    <font>
      <i/>
      <sz val="14"/>
      <color indexed="60"/>
      <name val="Alegreya Sans"/>
    </font>
    <font>
      <sz val="14"/>
      <name val="Alegreya Sans"/>
    </font>
    <font>
      <i/>
      <sz val="14"/>
      <name val="Alegreya Sans"/>
    </font>
    <font>
      <sz val="12"/>
      <color indexed="12"/>
      <name val="Alegreya Sans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3" fontId="5" fillId="4" borderId="2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165" fontId="5" fillId="5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165" fontId="4" fillId="8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/>
    <xf numFmtId="3" fontId="8" fillId="0" borderId="9" xfId="0" applyNumberFormat="1" applyFont="1" applyFill="1" applyBorder="1" applyAlignment="1"/>
    <xf numFmtId="3" fontId="7" fillId="0" borderId="9" xfId="0" applyNumberFormat="1" applyFont="1" applyFill="1" applyBorder="1" applyAlignment="1"/>
    <xf numFmtId="165" fontId="9" fillId="0" borderId="9" xfId="0" applyNumberFormat="1" applyFont="1" applyFill="1" applyBorder="1" applyAlignment="1"/>
    <xf numFmtId="167" fontId="9" fillId="0" borderId="9" xfId="0" applyNumberFormat="1" applyFont="1" applyFill="1" applyBorder="1" applyAlignment="1"/>
    <xf numFmtId="165" fontId="7" fillId="0" borderId="9" xfId="0" applyNumberFormat="1" applyFont="1" applyFill="1" applyBorder="1" applyAlignment="1"/>
    <xf numFmtId="0" fontId="7" fillId="3" borderId="2" xfId="0" applyFont="1" applyFill="1" applyBorder="1" applyAlignment="1">
      <alignment horizontal="center"/>
    </xf>
    <xf numFmtId="3" fontId="7" fillId="0" borderId="7" xfId="0" applyNumberFormat="1" applyFont="1" applyFill="1" applyBorder="1" applyAlignment="1"/>
    <xf numFmtId="3" fontId="8" fillId="0" borderId="2" xfId="0" applyNumberFormat="1" applyFont="1" applyFill="1" applyBorder="1" applyAlignment="1"/>
    <xf numFmtId="3" fontId="7" fillId="0" borderId="2" xfId="0" applyNumberFormat="1" applyFont="1" applyFill="1" applyBorder="1" applyAlignment="1"/>
    <xf numFmtId="165" fontId="9" fillId="0" borderId="2" xfId="0" applyNumberFormat="1" applyFont="1" applyFill="1" applyBorder="1" applyAlignment="1"/>
    <xf numFmtId="167" fontId="9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165" fontId="7" fillId="8" borderId="2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7" fontId="9" fillId="0" borderId="3" xfId="0" applyNumberFormat="1" applyFont="1" applyFill="1" applyBorder="1" applyAlignment="1"/>
    <xf numFmtId="165" fontId="7" fillId="8" borderId="3" xfId="0" applyNumberFormat="1" applyFont="1" applyFill="1" applyBorder="1" applyAlignment="1"/>
    <xf numFmtId="0" fontId="7" fillId="3" borderId="11" xfId="0" applyFont="1" applyFill="1" applyBorder="1" applyAlignment="1">
      <alignment horizontal="center"/>
    </xf>
    <xf numFmtId="3" fontId="7" fillId="0" borderId="2" xfId="0" applyNumberFormat="1" applyFont="1" applyBorder="1"/>
    <xf numFmtId="165" fontId="11" fillId="0" borderId="2" xfId="0" applyNumberFormat="1" applyFont="1" applyBorder="1"/>
    <xf numFmtId="0" fontId="11" fillId="0" borderId="0" xfId="0" applyFont="1" applyBorder="1" applyAlignment="1">
      <alignment vertical="center"/>
    </xf>
    <xf numFmtId="49" fontId="11" fillId="9" borderId="1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 vertical="center" wrapText="1"/>
    </xf>
    <xf numFmtId="169" fontId="11" fillId="0" borderId="2" xfId="0" applyNumberFormat="1" applyFont="1" applyBorder="1" applyAlignment="1">
      <alignment vertical="center"/>
    </xf>
    <xf numFmtId="171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5" fontId="9" fillId="0" borderId="0" xfId="0" applyNumberFormat="1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 shrinkToFit="1"/>
    </xf>
    <xf numFmtId="3" fontId="2" fillId="0" borderId="0" xfId="0" applyNumberFormat="1" applyFont="1" applyAlignment="1">
      <alignment horizontal="left" vertical="top" wrapText="1" shrinkToFit="1"/>
    </xf>
    <xf numFmtId="165" fontId="13" fillId="0" borderId="0" xfId="0" applyNumberFormat="1" applyFont="1" applyAlignment="1">
      <alignment horizontal="left" vertical="top" wrapText="1" shrinkToFit="1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Alignment="1"/>
  </cellXfs>
  <cellStyles count="1">
    <cellStyle name="Normal" xfId="0" builtinId="0"/>
  </cellStyles>
  <dxfs count="1">
    <dxf>
      <font>
        <b/>
        <i val="0"/>
        <condense val="0"/>
        <extend val="0"/>
        <color indexed="13"/>
      </font>
      <fill>
        <patternFill>
          <bgColor indexed="59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/>
  </sheetPr>
  <dimension ref="A2:L64"/>
  <sheetViews>
    <sheetView showGridLines="0" tabSelected="1" zoomScale="150" workbookViewId="0">
      <pane ySplit="3" topLeftCell="A32" activePane="bottomLeft" state="frozen"/>
      <selection pane="bottomLeft" activeCell="B56" sqref="B56"/>
    </sheetView>
  </sheetViews>
  <sheetFormatPr baseColWidth="10" defaultRowHeight="21" customHeight="1"/>
  <cols>
    <col min="1" max="1" width="10.83203125" style="2"/>
    <col min="2" max="2" width="8.83203125" style="5" customWidth="1"/>
    <col min="3" max="3" width="12" style="5" customWidth="1"/>
    <col min="4" max="4" width="11.83203125" style="70" customWidth="1"/>
    <col min="5" max="5" width="13.5" style="5" customWidth="1"/>
    <col min="6" max="6" width="13.5" style="71" customWidth="1"/>
    <col min="7" max="9" width="11.33203125" style="5" customWidth="1"/>
    <col min="10" max="10" width="12.33203125" style="5" customWidth="1"/>
    <col min="11" max="11" width="10.6640625" style="68" customWidth="1"/>
    <col min="12" max="12" width="10.83203125" style="4"/>
    <col min="13" max="16384" width="10.83203125" style="5"/>
  </cols>
  <sheetData>
    <row r="2" spans="2:12" ht="28" customHeight="1">
      <c r="B2" s="3" t="s">
        <v>11</v>
      </c>
      <c r="C2" s="3"/>
      <c r="D2" s="3"/>
      <c r="E2" s="3"/>
      <c r="F2" s="3"/>
      <c r="G2" s="3"/>
      <c r="H2" s="3"/>
      <c r="I2" s="3"/>
      <c r="J2" s="3"/>
      <c r="K2" s="3"/>
    </row>
    <row r="3" spans="2:12" s="6" customFormat="1" ht="56" customHeight="1">
      <c r="B3" s="7" t="s">
        <v>0</v>
      </c>
      <c r="C3" s="8" t="s">
        <v>1</v>
      </c>
      <c r="D3" s="9" t="s">
        <v>10</v>
      </c>
      <c r="E3" s="10" t="s">
        <v>2</v>
      </c>
      <c r="F3" s="11" t="s">
        <v>3</v>
      </c>
      <c r="G3" s="10" t="s">
        <v>4</v>
      </c>
      <c r="H3" s="12" t="s">
        <v>5</v>
      </c>
      <c r="I3" s="12" t="s">
        <v>6</v>
      </c>
      <c r="J3" s="13" t="s">
        <v>7</v>
      </c>
      <c r="K3" s="14" t="s">
        <v>8</v>
      </c>
      <c r="L3" s="15"/>
    </row>
    <row r="4" spans="2:12" ht="18">
      <c r="B4" s="16">
        <v>1920</v>
      </c>
      <c r="C4" s="17">
        <v>543000</v>
      </c>
      <c r="D4" s="18"/>
      <c r="E4" s="19">
        <v>230221</v>
      </c>
      <c r="F4" s="20"/>
      <c r="G4" s="19">
        <v>102971</v>
      </c>
      <c r="H4" s="19"/>
      <c r="I4" s="19"/>
      <c r="J4" s="21">
        <f>(G4/E4)*100</f>
        <v>44.727023164698274</v>
      </c>
      <c r="K4" s="22"/>
    </row>
    <row r="5" spans="2:12" ht="18">
      <c r="B5" s="23">
        <v>1922</v>
      </c>
      <c r="C5" s="24">
        <v>543000</v>
      </c>
      <c r="D5" s="25"/>
      <c r="E5" s="26">
        <v>224142</v>
      </c>
      <c r="F5" s="27"/>
      <c r="G5" s="26">
        <v>108643</v>
      </c>
      <c r="H5" s="26"/>
      <c r="I5" s="26"/>
      <c r="J5" s="28">
        <f>(G5/E5)*100</f>
        <v>48.470612379652181</v>
      </c>
      <c r="K5" s="29"/>
    </row>
    <row r="6" spans="2:12" ht="18">
      <c r="B6" s="16">
        <v>1924</v>
      </c>
      <c r="C6" s="24">
        <v>538000</v>
      </c>
      <c r="D6" s="25"/>
      <c r="E6" s="26">
        <v>211450</v>
      </c>
      <c r="F6" s="27"/>
      <c r="G6" s="26">
        <v>109688</v>
      </c>
      <c r="H6" s="26"/>
      <c r="I6" s="26"/>
      <c r="J6" s="28">
        <f>(G6/E6)*100</f>
        <v>51.87420193899267</v>
      </c>
      <c r="K6" s="29"/>
    </row>
    <row r="7" spans="2:12" ht="18">
      <c r="B7" s="23">
        <v>1926</v>
      </c>
      <c r="C7" s="24">
        <v>531000</v>
      </c>
      <c r="D7" s="25"/>
      <c r="E7" s="26">
        <v>205822</v>
      </c>
      <c r="F7" s="27"/>
      <c r="G7" s="26">
        <v>103106</v>
      </c>
      <c r="H7" s="26"/>
      <c r="I7" s="26"/>
      <c r="J7" s="28">
        <f>(G7/E7)*100</f>
        <v>50.094742058672061</v>
      </c>
      <c r="K7" s="29"/>
    </row>
    <row r="8" spans="2:12" ht="18">
      <c r="B8" s="16">
        <v>1928</v>
      </c>
      <c r="C8" s="24">
        <v>541000</v>
      </c>
      <c r="D8" s="25"/>
      <c r="E8" s="26">
        <v>203193</v>
      </c>
      <c r="F8" s="27"/>
      <c r="G8" s="26">
        <v>117300</v>
      </c>
      <c r="H8" s="26"/>
      <c r="I8" s="26"/>
      <c r="J8" s="28">
        <f>(G8/E8)*100</f>
        <v>57.728366626803087</v>
      </c>
      <c r="K8" s="29"/>
    </row>
    <row r="9" spans="2:12" ht="18">
      <c r="B9" s="23">
        <v>1930</v>
      </c>
      <c r="C9" s="24">
        <v>539000</v>
      </c>
      <c r="D9" s="25"/>
      <c r="E9" s="26">
        <v>220671</v>
      </c>
      <c r="F9" s="27"/>
      <c r="G9" s="26">
        <v>100157</v>
      </c>
      <c r="H9" s="26"/>
      <c r="I9" s="26"/>
      <c r="J9" s="28">
        <f>(G9/E9)*100</f>
        <v>45.387477285189263</v>
      </c>
      <c r="K9" s="29"/>
    </row>
    <row r="10" spans="2:12" ht="18">
      <c r="B10" s="16">
        <v>1932</v>
      </c>
      <c r="C10" s="24">
        <v>540000</v>
      </c>
      <c r="D10" s="25"/>
      <c r="E10" s="26">
        <v>232545</v>
      </c>
      <c r="F10" s="27"/>
      <c r="G10" s="26">
        <v>146038</v>
      </c>
      <c r="H10" s="26"/>
      <c r="I10" s="26"/>
      <c r="J10" s="28">
        <f>(G10/E10)*100</f>
        <v>62.799888193682939</v>
      </c>
      <c r="K10" s="29"/>
    </row>
    <row r="11" spans="2:12" ht="18">
      <c r="B11" s="23">
        <v>1934</v>
      </c>
      <c r="C11" s="24">
        <v>545000</v>
      </c>
      <c r="D11" s="25"/>
      <c r="E11" s="26">
        <v>247248</v>
      </c>
      <c r="F11" s="27"/>
      <c r="G11" s="26">
        <v>133098</v>
      </c>
      <c r="H11" s="26"/>
      <c r="I11" s="26"/>
      <c r="J11" s="28">
        <f>(G11/E11)*100</f>
        <v>53.831780236847216</v>
      </c>
      <c r="K11" s="29"/>
    </row>
    <row r="12" spans="2:12" ht="18">
      <c r="B12" s="16">
        <v>1936</v>
      </c>
      <c r="C12" s="24">
        <v>554000</v>
      </c>
      <c r="D12" s="25"/>
      <c r="E12" s="26">
        <v>251807</v>
      </c>
      <c r="F12" s="27"/>
      <c r="G12" s="26">
        <v>155781</v>
      </c>
      <c r="H12" s="26"/>
      <c r="I12" s="26"/>
      <c r="J12" s="28">
        <f>(G12/E12)*100</f>
        <v>61.865238059307323</v>
      </c>
      <c r="K12" s="29"/>
    </row>
    <row r="13" spans="2:12" ht="18">
      <c r="B13" s="23">
        <v>1938</v>
      </c>
      <c r="C13" s="24">
        <v>552000</v>
      </c>
      <c r="D13" s="25"/>
      <c r="E13" s="26">
        <v>248443</v>
      </c>
      <c r="F13" s="27"/>
      <c r="G13" s="26">
        <v>151620</v>
      </c>
      <c r="H13" s="26"/>
      <c r="I13" s="26"/>
      <c r="J13" s="28">
        <f>(G13/E13)*100</f>
        <v>61.028082900303083</v>
      </c>
      <c r="K13" s="29"/>
    </row>
    <row r="14" spans="2:12" ht="18">
      <c r="B14" s="16">
        <v>1940</v>
      </c>
      <c r="C14" s="24">
        <v>558000</v>
      </c>
      <c r="D14" s="25"/>
      <c r="E14" s="26">
        <v>253138</v>
      </c>
      <c r="F14" s="27"/>
      <c r="G14" s="26">
        <v>146354</v>
      </c>
      <c r="H14" s="26"/>
      <c r="I14" s="26"/>
      <c r="J14" s="28">
        <f>(G14/E14)*100</f>
        <v>57.815894887373688</v>
      </c>
      <c r="K14" s="29"/>
    </row>
    <row r="15" spans="2:12" ht="18">
      <c r="B15" s="23">
        <v>1942</v>
      </c>
      <c r="C15" s="24">
        <v>518000</v>
      </c>
      <c r="D15" s="25"/>
      <c r="E15" s="26">
        <v>258749</v>
      </c>
      <c r="F15" s="27"/>
      <c r="G15" s="26">
        <v>118478</v>
      </c>
      <c r="H15" s="26"/>
      <c r="I15" s="26"/>
      <c r="J15" s="28">
        <f>(G15/E15)*100</f>
        <v>45.788775995269546</v>
      </c>
      <c r="K15" s="29"/>
    </row>
    <row r="16" spans="2:12" ht="18">
      <c r="B16" s="16">
        <v>1944</v>
      </c>
      <c r="C16" s="24">
        <v>469000</v>
      </c>
      <c r="D16" s="25"/>
      <c r="E16" s="26">
        <v>203749</v>
      </c>
      <c r="F16" s="27"/>
      <c r="G16" s="26">
        <v>85546</v>
      </c>
      <c r="H16" s="26"/>
      <c r="I16" s="26"/>
      <c r="J16" s="28">
        <f>(G16/E16)*100</f>
        <v>41.985972937290491</v>
      </c>
      <c r="K16" s="29"/>
    </row>
    <row r="17" spans="2:11" ht="18">
      <c r="B17" s="23">
        <v>1946</v>
      </c>
      <c r="C17" s="24">
        <v>514000</v>
      </c>
      <c r="D17" s="25"/>
      <c r="E17" s="26">
        <v>241550</v>
      </c>
      <c r="F17" s="27"/>
      <c r="G17" s="26">
        <v>127889</v>
      </c>
      <c r="H17" s="26"/>
      <c r="I17" s="26"/>
      <c r="J17" s="28">
        <f>(G17/E17)*100</f>
        <v>52.945145932519146</v>
      </c>
      <c r="K17" s="29"/>
    </row>
    <row r="18" spans="2:11" ht="18">
      <c r="B18" s="16">
        <v>1948</v>
      </c>
      <c r="C18" s="24">
        <v>542000</v>
      </c>
      <c r="D18" s="25"/>
      <c r="E18" s="26">
        <v>236236</v>
      </c>
      <c r="F18" s="27"/>
      <c r="G18" s="26">
        <v>133742</v>
      </c>
      <c r="H18" s="26"/>
      <c r="I18" s="26"/>
      <c r="J18" s="28">
        <f>(G18/E18)*100</f>
        <v>56.613725257793057</v>
      </c>
      <c r="K18" s="29"/>
    </row>
    <row r="19" spans="2:11" ht="18">
      <c r="B19" s="23">
        <v>1950</v>
      </c>
      <c r="C19" s="24">
        <v>591000</v>
      </c>
      <c r="D19" s="25"/>
      <c r="E19" s="26">
        <v>250374</v>
      </c>
      <c r="F19" s="27"/>
      <c r="G19" s="26">
        <v>128058</v>
      </c>
      <c r="H19" s="26"/>
      <c r="I19" s="26"/>
      <c r="J19" s="28">
        <f>(G19/E19)*100</f>
        <v>51.146684559898389</v>
      </c>
      <c r="K19" s="29"/>
    </row>
    <row r="20" spans="2:11" ht="18">
      <c r="B20" s="16">
        <v>1952</v>
      </c>
      <c r="C20" s="24">
        <v>602000</v>
      </c>
      <c r="D20" s="25"/>
      <c r="E20" s="26">
        <v>274929</v>
      </c>
      <c r="F20" s="27"/>
      <c r="G20" s="26">
        <v>146252</v>
      </c>
      <c r="H20" s="26"/>
      <c r="I20" s="26"/>
      <c r="J20" s="28">
        <f>(G20/E20)*100</f>
        <v>53.196279766776144</v>
      </c>
      <c r="K20" s="29"/>
    </row>
    <row r="21" spans="2:11" ht="18">
      <c r="B21" s="23">
        <v>1954</v>
      </c>
      <c r="C21" s="24">
        <v>624000</v>
      </c>
      <c r="D21" s="25"/>
      <c r="E21" s="26">
        <v>283651</v>
      </c>
      <c r="F21" s="27"/>
      <c r="G21" s="26">
        <v>136466</v>
      </c>
      <c r="H21" s="26"/>
      <c r="I21" s="26"/>
      <c r="J21" s="28">
        <f>(G21/E21)*100</f>
        <v>48.110530193794489</v>
      </c>
      <c r="K21" s="29"/>
    </row>
    <row r="22" spans="2:11" ht="18">
      <c r="B22" s="16">
        <v>1956</v>
      </c>
      <c r="C22" s="24">
        <v>656000</v>
      </c>
      <c r="D22" s="25"/>
      <c r="E22" s="26">
        <v>273236</v>
      </c>
      <c r="F22" s="27"/>
      <c r="G22" s="26">
        <v>136081</v>
      </c>
      <c r="H22" s="26"/>
      <c r="I22" s="26"/>
      <c r="J22" s="28">
        <f>(G22/E22)*100</f>
        <v>49.803466600301569</v>
      </c>
      <c r="K22" s="29"/>
    </row>
    <row r="23" spans="2:11" ht="18">
      <c r="B23" s="23">
        <v>1958</v>
      </c>
      <c r="C23" s="24">
        <v>666000</v>
      </c>
      <c r="D23" s="25"/>
      <c r="E23" s="26">
        <v>289851</v>
      </c>
      <c r="F23" s="27"/>
      <c r="G23" s="26">
        <v>145462</v>
      </c>
      <c r="H23" s="26"/>
      <c r="I23" s="26"/>
      <c r="J23" s="28">
        <f>(G23/E23)*100</f>
        <v>50.18509510058616</v>
      </c>
      <c r="K23" s="29"/>
    </row>
    <row r="24" spans="2:11" ht="18">
      <c r="B24" s="16">
        <v>1960</v>
      </c>
      <c r="C24" s="24">
        <v>675000</v>
      </c>
      <c r="D24" s="25"/>
      <c r="E24" s="26">
        <v>279685</v>
      </c>
      <c r="F24" s="27"/>
      <c r="G24" s="26">
        <v>196210</v>
      </c>
      <c r="H24" s="26"/>
      <c r="I24" s="26"/>
      <c r="J24" s="28">
        <f>(G24/E24)*100</f>
        <v>70.153923163559</v>
      </c>
      <c r="K24" s="29"/>
    </row>
    <row r="25" spans="2:11" ht="18">
      <c r="B25" s="23">
        <v>1962</v>
      </c>
      <c r="C25" s="24">
        <v>698000</v>
      </c>
      <c r="D25" s="25"/>
      <c r="E25" s="26">
        <v>301003</v>
      </c>
      <c r="F25" s="27"/>
      <c r="G25" s="26">
        <v>152422</v>
      </c>
      <c r="H25" s="26"/>
      <c r="I25" s="26"/>
      <c r="J25" s="28">
        <f>(G25/E25)*100</f>
        <v>50.638033507971677</v>
      </c>
      <c r="K25" s="29"/>
    </row>
    <row r="26" spans="2:11" ht="18">
      <c r="B26" s="16">
        <v>1964</v>
      </c>
      <c r="C26" s="24">
        <v>706000</v>
      </c>
      <c r="D26" s="25"/>
      <c r="E26" s="26">
        <v>290109</v>
      </c>
      <c r="F26" s="27"/>
      <c r="G26" s="26">
        <v>185102</v>
      </c>
      <c r="H26" s="26"/>
      <c r="I26" s="26"/>
      <c r="J26" s="28">
        <f>(G26/E26)*100</f>
        <v>63.804294248024021</v>
      </c>
      <c r="K26" s="29"/>
    </row>
    <row r="27" spans="2:11" ht="18">
      <c r="B27" s="23">
        <v>1966</v>
      </c>
      <c r="C27" s="24">
        <v>707000</v>
      </c>
      <c r="D27" s="25"/>
      <c r="E27" s="26">
        <v>306852</v>
      </c>
      <c r="F27" s="27"/>
      <c r="G27" s="26">
        <v>156042</v>
      </c>
      <c r="H27" s="26"/>
      <c r="I27" s="26"/>
      <c r="J27" s="28">
        <f>(G27/E27)*100</f>
        <v>50.85252825466349</v>
      </c>
      <c r="K27" s="29"/>
    </row>
    <row r="28" spans="2:11" ht="18">
      <c r="B28" s="16">
        <v>1968</v>
      </c>
      <c r="C28" s="24">
        <v>700000</v>
      </c>
      <c r="D28" s="30"/>
      <c r="E28" s="26">
        <v>299818</v>
      </c>
      <c r="F28" s="27"/>
      <c r="G28" s="26">
        <v>203353</v>
      </c>
      <c r="H28" s="26"/>
      <c r="I28" s="26"/>
      <c r="J28" s="28">
        <f>(G28/E28)*100</f>
        <v>67.825480791680278</v>
      </c>
      <c r="K28" s="29"/>
    </row>
    <row r="29" spans="2:11" ht="18">
      <c r="B29" s="23">
        <v>1970</v>
      </c>
      <c r="C29" s="24">
        <v>694409</v>
      </c>
      <c r="D29" s="30"/>
      <c r="E29" s="26">
        <v>304328</v>
      </c>
      <c r="F29" s="27"/>
      <c r="G29" s="26">
        <v>166126</v>
      </c>
      <c r="H29" s="26"/>
      <c r="I29" s="26"/>
      <c r="J29" s="28">
        <f>(G29/E29)*100</f>
        <v>54.587813148970845</v>
      </c>
      <c r="K29" s="29"/>
    </row>
    <row r="30" spans="2:11" ht="18">
      <c r="B30" s="16">
        <v>1972</v>
      </c>
      <c r="C30" s="24">
        <v>718732</v>
      </c>
      <c r="D30" s="26">
        <v>470233</v>
      </c>
      <c r="E30" s="26">
        <v>336913</v>
      </c>
      <c r="F30" s="27">
        <f>(E30/D30)*100</f>
        <v>71.648097857870468</v>
      </c>
      <c r="G30" s="26">
        <v>238215</v>
      </c>
      <c r="H30" s="26"/>
      <c r="I30" s="26"/>
      <c r="J30" s="28">
        <f>(G30/E30)*100</f>
        <v>70.705196890591935</v>
      </c>
      <c r="K30" s="31">
        <f>(G30/D30)*100</f>
        <v>50.658928658771288</v>
      </c>
    </row>
    <row r="31" spans="2:11" ht="18">
      <c r="B31" s="23">
        <v>1974</v>
      </c>
      <c r="C31" s="24">
        <v>736419</v>
      </c>
      <c r="D31" s="26">
        <v>492124</v>
      </c>
      <c r="E31" s="26">
        <v>352244</v>
      </c>
      <c r="F31" s="27">
        <f>(E31/D31)*100</f>
        <v>71.576269395518196</v>
      </c>
      <c r="G31" s="26">
        <v>179153</v>
      </c>
      <c r="H31" s="26"/>
      <c r="I31" s="26"/>
      <c r="J31" s="28">
        <f>(G31/E31)*100</f>
        <v>50.860483074232633</v>
      </c>
      <c r="K31" s="31">
        <f>(G31/D31)*100</f>
        <v>36.40403638107469</v>
      </c>
    </row>
    <row r="32" spans="2:11" ht="18">
      <c r="B32" s="16">
        <v>1976</v>
      </c>
      <c r="C32" s="24">
        <v>757317</v>
      </c>
      <c r="D32" s="26">
        <v>517991</v>
      </c>
      <c r="E32" s="26">
        <v>411087</v>
      </c>
      <c r="F32" s="27">
        <f>(E32/D32)*100</f>
        <v>79.361803583459945</v>
      </c>
      <c r="G32" s="26">
        <v>208346</v>
      </c>
      <c r="H32" s="26"/>
      <c r="I32" s="26"/>
      <c r="J32" s="28">
        <f>(G32/E32)*100</f>
        <v>50.681729171683855</v>
      </c>
      <c r="K32" s="31">
        <f>(G32/D32)*100</f>
        <v>40.221934357932859</v>
      </c>
    </row>
    <row r="33" spans="2:11" ht="18">
      <c r="B33" s="23">
        <v>1978</v>
      </c>
      <c r="C33" s="24">
        <v>782317</v>
      </c>
      <c r="D33" s="26">
        <v>548934</v>
      </c>
      <c r="E33" s="26">
        <v>381769</v>
      </c>
      <c r="F33" s="27">
        <f>(E33/D33)*100</f>
        <v>69.54734084607621</v>
      </c>
      <c r="G33" s="26">
        <v>207903</v>
      </c>
      <c r="H33" s="26"/>
      <c r="I33" s="26"/>
      <c r="J33" s="28">
        <f>(G33/E33)*100</f>
        <v>54.457800397622648</v>
      </c>
      <c r="K33" s="31">
        <f>(G33/D33)*100</f>
        <v>37.87395205981047</v>
      </c>
    </row>
    <row r="34" spans="2:11" ht="18">
      <c r="B34" s="16">
        <v>1980</v>
      </c>
      <c r="C34" s="24">
        <v>786690</v>
      </c>
      <c r="D34" s="26">
        <v>554636</v>
      </c>
      <c r="E34" s="26">
        <v>452510</v>
      </c>
      <c r="F34" s="27">
        <f>(E34/D34)*100</f>
        <v>81.586842541775155</v>
      </c>
      <c r="G34" s="26">
        <v>228750</v>
      </c>
      <c r="H34" s="26"/>
      <c r="I34" s="26"/>
      <c r="J34" s="28">
        <f>(G34/E34)*100</f>
        <v>50.551369030518664</v>
      </c>
      <c r="K34" s="31">
        <f>(G34/D34)*100</f>
        <v>41.243265853640949</v>
      </c>
    </row>
    <row r="35" spans="2:11" ht="18">
      <c r="B35" s="23">
        <v>1982</v>
      </c>
      <c r="C35" s="24">
        <v>803986</v>
      </c>
      <c r="D35" s="26">
        <v>569629</v>
      </c>
      <c r="E35" s="26">
        <v>412841</v>
      </c>
      <c r="F35" s="27">
        <f>(E35/D35)*100</f>
        <v>72.475418210800356</v>
      </c>
      <c r="G35" s="26">
        <v>198840</v>
      </c>
      <c r="H35" s="26"/>
      <c r="I35" s="26"/>
      <c r="J35" s="28">
        <f>(G35/E35)*100</f>
        <v>48.163820938327348</v>
      </c>
      <c r="K35" s="31">
        <f>(G35/D35)*100</f>
        <v>34.906930651353775</v>
      </c>
    </row>
    <row r="36" spans="2:11" ht="18">
      <c r="B36" s="16">
        <v>1984</v>
      </c>
      <c r="C36" s="24">
        <v>820905</v>
      </c>
      <c r="D36" s="26">
        <v>578925</v>
      </c>
      <c r="E36" s="26">
        <v>482429</v>
      </c>
      <c r="F36" s="27">
        <f>(E36/D36)*100</f>
        <v>83.331865094787744</v>
      </c>
      <c r="G36" s="26">
        <v>192226</v>
      </c>
      <c r="H36" s="26"/>
      <c r="I36" s="26"/>
      <c r="J36" s="28">
        <f>(G36/E36)*100</f>
        <v>39.845448760335714</v>
      </c>
      <c r="K36" s="31">
        <f>(G36/D36)*100</f>
        <v>33.20395560737574</v>
      </c>
    </row>
    <row r="37" spans="2:11" ht="18">
      <c r="B37" s="23">
        <v>1986</v>
      </c>
      <c r="C37" s="24">
        <v>813739</v>
      </c>
      <c r="D37" s="26">
        <v>572113</v>
      </c>
      <c r="E37" s="26">
        <v>421264</v>
      </c>
      <c r="F37" s="27">
        <f>(E37/D37)*100</f>
        <v>73.63300606698327</v>
      </c>
      <c r="G37" s="26">
        <v>166622</v>
      </c>
      <c r="H37" s="26"/>
      <c r="I37" s="26"/>
      <c r="J37" s="28">
        <f>(G37/E37)*100</f>
        <v>39.552869459531315</v>
      </c>
      <c r="K37" s="31">
        <f>(G37/D37)*100</f>
        <v>29.123966768802667</v>
      </c>
    </row>
    <row r="38" spans="2:11" ht="18">
      <c r="B38" s="16">
        <v>1988</v>
      </c>
      <c r="C38" s="24">
        <v>800202</v>
      </c>
      <c r="D38" s="26">
        <v>568014</v>
      </c>
      <c r="E38" s="26">
        <v>471352</v>
      </c>
      <c r="F38" s="27">
        <f>(E38/D38)*100</f>
        <v>82.982461699887679</v>
      </c>
      <c r="G38" s="26">
        <v>224217</v>
      </c>
      <c r="H38" s="26"/>
      <c r="I38" s="26"/>
      <c r="J38" s="28">
        <f>(G38/E38)*100</f>
        <v>47.568908162052985</v>
      </c>
      <c r="K38" s="31">
        <f>(G38/D38)*100</f>
        <v>39.473850996630368</v>
      </c>
    </row>
    <row r="39" spans="2:11" ht="18">
      <c r="B39" s="23">
        <v>1990</v>
      </c>
      <c r="C39" s="24">
        <v>799065</v>
      </c>
      <c r="D39" s="26">
        <v>573045</v>
      </c>
      <c r="E39" s="26">
        <v>408354</v>
      </c>
      <c r="F39" s="27">
        <f>(E39/D39)*100</f>
        <v>71.260372222076796</v>
      </c>
      <c r="G39" s="26">
        <v>201118</v>
      </c>
      <c r="H39" s="26"/>
      <c r="I39" s="26"/>
      <c r="J39" s="28">
        <f>(G39/E39)*100</f>
        <v>49.250895056739985</v>
      </c>
      <c r="K39" s="31">
        <f>(G39/D39)*100</f>
        <v>35.096371140137336</v>
      </c>
    </row>
    <row r="40" spans="2:11" ht="18">
      <c r="B40" s="16">
        <v>1992</v>
      </c>
      <c r="C40" s="24">
        <v>822436</v>
      </c>
      <c r="D40" s="26">
        <v>593345</v>
      </c>
      <c r="E40" s="26">
        <v>479578</v>
      </c>
      <c r="F40" s="27">
        <f>(E40/D40)*100</f>
        <v>80.82616353049238</v>
      </c>
      <c r="G40" s="26">
        <v>247158</v>
      </c>
      <c r="H40" s="26"/>
      <c r="I40" s="26"/>
      <c r="J40" s="28">
        <f>(G40/E40)*100</f>
        <v>51.536559224985304</v>
      </c>
      <c r="K40" s="31">
        <f>(G40/D40)*100</f>
        <v>41.655023637175674</v>
      </c>
    </row>
    <row r="41" spans="2:11" ht="18">
      <c r="B41" s="23">
        <v>1994</v>
      </c>
      <c r="C41" s="24">
        <v>854923</v>
      </c>
      <c r="D41" s="26">
        <v>622246</v>
      </c>
      <c r="E41" s="26">
        <v>485629</v>
      </c>
      <c r="F41" s="27">
        <f>(E41/D41)*100</f>
        <v>78.044535440967081</v>
      </c>
      <c r="G41" s="26">
        <v>228603</v>
      </c>
      <c r="H41" s="26"/>
      <c r="I41" s="26"/>
      <c r="J41" s="28">
        <f>(G41/E41)*100</f>
        <v>47.073589097850416</v>
      </c>
      <c r="K41" s="31">
        <f>(G41/D41)*100</f>
        <v>36.738363926807082</v>
      </c>
    </row>
    <row r="42" spans="2:11" ht="18">
      <c r="B42" s="16">
        <v>1996</v>
      </c>
      <c r="C42" s="24">
        <v>876656</v>
      </c>
      <c r="D42" s="26">
        <v>645052</v>
      </c>
      <c r="E42" s="26">
        <v>562579</v>
      </c>
      <c r="F42" s="27">
        <f>(E42/D42)*100</f>
        <v>87.214519139542233</v>
      </c>
      <c r="G42" s="26">
        <v>228040</v>
      </c>
      <c r="H42" s="26"/>
      <c r="I42" s="26"/>
      <c r="J42" s="28">
        <f>(G42/E42)*100</f>
        <v>40.534751563780375</v>
      </c>
      <c r="K42" s="31">
        <f>(G42/D42)*100</f>
        <v>35.352188660759133</v>
      </c>
    </row>
    <row r="43" spans="2:11" ht="18">
      <c r="B43" s="23">
        <v>1998</v>
      </c>
      <c r="C43" s="24">
        <v>879533</v>
      </c>
      <c r="D43" s="26">
        <v>653998</v>
      </c>
      <c r="E43" s="26">
        <v>602716</v>
      </c>
      <c r="F43" s="27">
        <f>(E43/D43)*100</f>
        <v>92.158691616793931</v>
      </c>
      <c r="G43" s="26">
        <v>161568</v>
      </c>
      <c r="H43" s="26"/>
      <c r="I43" s="26"/>
      <c r="J43" s="28">
        <f>(G43/E43)*100</f>
        <v>26.80665520742771</v>
      </c>
      <c r="K43" s="31">
        <f>(G43/D43)*100</f>
        <v>24.704662705390536</v>
      </c>
    </row>
    <row r="44" spans="2:11" ht="18">
      <c r="B44" s="16">
        <v>2000</v>
      </c>
      <c r="C44" s="24">
        <v>902195</v>
      </c>
      <c r="D44" s="26">
        <v>667525</v>
      </c>
      <c r="E44" s="26">
        <v>671325</v>
      </c>
      <c r="F44" s="27">
        <f>(E44/D44)*100</f>
        <v>100.56926706864911</v>
      </c>
      <c r="G44" s="26">
        <v>223419</v>
      </c>
      <c r="H44" s="26"/>
      <c r="I44" s="26"/>
      <c r="J44" s="28">
        <f>(G44/E44)*100</f>
        <v>33.280303876661826</v>
      </c>
      <c r="K44" s="31">
        <f>(G44/D44)*100</f>
        <v>33.469757686978014</v>
      </c>
    </row>
    <row r="45" spans="2:11" ht="18">
      <c r="B45" s="23">
        <v>2002</v>
      </c>
      <c r="C45" s="24">
        <v>909868</v>
      </c>
      <c r="D45" s="26">
        <v>684572</v>
      </c>
      <c r="E45" s="26">
        <v>606147</v>
      </c>
      <c r="F45" s="27">
        <f>(E45/D45)*100</f>
        <v>88.543936941621908</v>
      </c>
      <c r="G45" s="26">
        <v>174730</v>
      </c>
      <c r="H45" s="26"/>
      <c r="I45" s="26"/>
      <c r="J45" s="28">
        <f>(G45/E45)*100</f>
        <v>28.826340805118228</v>
      </c>
      <c r="K45" s="31">
        <f>(G45/D45)*100</f>
        <v>25.523977025060912</v>
      </c>
    </row>
    <row r="46" spans="2:11" ht="18">
      <c r="B46" s="16">
        <v>2004</v>
      </c>
      <c r="C46" s="24">
        <v>925887</v>
      </c>
      <c r="D46" s="26">
        <v>699114</v>
      </c>
      <c r="E46" s="26">
        <v>595668</v>
      </c>
      <c r="F46" s="27">
        <f>(E46/D46)*100</f>
        <v>85.203271569443601</v>
      </c>
      <c r="G46" s="26">
        <v>220210</v>
      </c>
      <c r="H46" s="26"/>
      <c r="I46" s="26"/>
      <c r="J46" s="28">
        <f>(G46/E46)*100</f>
        <v>36.96857981291592</v>
      </c>
      <c r="K46" s="31">
        <f>(G46/D46)*100</f>
        <v>31.498439453365258</v>
      </c>
    </row>
    <row r="47" spans="2:11" ht="18">
      <c r="B47" s="23">
        <v>2006</v>
      </c>
      <c r="C47" s="24">
        <v>946230</v>
      </c>
      <c r="D47" s="26">
        <v>720447</v>
      </c>
      <c r="E47" s="26">
        <v>626853</v>
      </c>
      <c r="F47" s="27">
        <f>(E47/D47)*100</f>
        <v>87.00889864209303</v>
      </c>
      <c r="G47" s="26">
        <v>214840</v>
      </c>
      <c r="H47" s="26"/>
      <c r="I47" s="26"/>
      <c r="J47" s="28">
        <f>(G47/E47)*100</f>
        <v>34.272788038024864</v>
      </c>
      <c r="K47" s="31">
        <f>(G47/D47)*100</f>
        <v>29.820375405824439</v>
      </c>
    </row>
    <row r="48" spans="2:11" ht="18">
      <c r="B48" s="16">
        <v>2008</v>
      </c>
      <c r="C48" s="24">
        <v>968035</v>
      </c>
      <c r="D48" s="26">
        <v>741326</v>
      </c>
      <c r="E48" s="26">
        <v>630633</v>
      </c>
      <c r="F48" s="27">
        <f>(E48/D48)*100</f>
        <v>85.068242581536325</v>
      </c>
      <c r="G48" s="26">
        <v>285215</v>
      </c>
      <c r="H48" s="26">
        <v>96729</v>
      </c>
      <c r="I48" s="28">
        <f>(H48/G48)*100</f>
        <v>33.91441544098312</v>
      </c>
      <c r="J48" s="28">
        <f>(G48/E48)*100</f>
        <v>45.226780076526282</v>
      </c>
      <c r="K48" s="31">
        <f>(G48/D48)*100</f>
        <v>38.473626987317324</v>
      </c>
    </row>
    <row r="49" spans="1:12" ht="18">
      <c r="B49" s="23">
        <v>2010</v>
      </c>
      <c r="C49" s="24">
        <v>989415</v>
      </c>
      <c r="D49" s="26">
        <v>753666</v>
      </c>
      <c r="E49" s="26">
        <v>639309</v>
      </c>
      <c r="F49" s="27">
        <f>(E49/D49)*100</f>
        <v>84.826567736902021</v>
      </c>
      <c r="G49" s="26">
        <v>206791</v>
      </c>
      <c r="H49" s="26">
        <v>112204</v>
      </c>
      <c r="I49" s="28">
        <f>(H49/G49)*100</f>
        <v>54.259614780140332</v>
      </c>
      <c r="J49" s="28">
        <f>(G49/E49)*100</f>
        <v>32.346017340597427</v>
      </c>
      <c r="K49" s="31">
        <f>(G49/D49)*100</f>
        <v>27.43801630961195</v>
      </c>
    </row>
    <row r="50" spans="1:12" ht="18">
      <c r="B50" s="16">
        <v>2012</v>
      </c>
      <c r="C50" s="32">
        <v>1000000</v>
      </c>
      <c r="D50" s="33">
        <v>773147</v>
      </c>
      <c r="E50" s="33">
        <v>642308</v>
      </c>
      <c r="F50" s="34">
        <f>(E50/D50)*100</f>
        <v>83.077086246211906</v>
      </c>
      <c r="G50" s="33">
        <v>238771</v>
      </c>
      <c r="H50" s="33">
        <v>146551</v>
      </c>
      <c r="I50" s="35">
        <f>(H50/G50)*100</f>
        <v>61.37721917653316</v>
      </c>
      <c r="J50" s="35">
        <f>(G50/E50)*100</f>
        <v>37.173910335851332</v>
      </c>
      <c r="K50" s="36">
        <f>(G50/D50)*100</f>
        <v>30.8830015508047</v>
      </c>
    </row>
    <row r="51" spans="1:12" ht="18" customHeight="1">
      <c r="B51" s="37">
        <v>2014</v>
      </c>
      <c r="C51" s="30">
        <v>1020000</v>
      </c>
      <c r="D51" s="38">
        <v>790960</v>
      </c>
      <c r="E51" s="26">
        <v>659929</v>
      </c>
      <c r="F51" s="27">
        <f>(E51/D51)*100</f>
        <v>83.43392839081622</v>
      </c>
      <c r="G51" s="26">
        <v>218882</v>
      </c>
      <c r="H51" s="26">
        <v>148561</v>
      </c>
      <c r="I51" s="28">
        <f>(H51/G51)*100</f>
        <v>67.872643707568457</v>
      </c>
      <c r="J51" s="28">
        <f>(G51/E51)*100</f>
        <v>33.167507413676319</v>
      </c>
      <c r="K51" s="39">
        <f>(G51/D51)*100</f>
        <v>27.672954384545363</v>
      </c>
    </row>
    <row r="52" spans="1:12" s="52" customFormat="1" ht="19" customHeight="1">
      <c r="A52" s="40"/>
      <c r="B52" s="41" t="s">
        <v>9</v>
      </c>
      <c r="C52" s="42">
        <v>1040000</v>
      </c>
      <c r="D52" s="43">
        <v>798787</v>
      </c>
      <c r="E52" s="44">
        <v>645295</v>
      </c>
      <c r="F52" s="45">
        <f>(E52/D52)*100</f>
        <v>80.784364292358291</v>
      </c>
      <c r="G52" s="46">
        <v>288106</v>
      </c>
      <c r="H52" s="47">
        <v>201806</v>
      </c>
      <c r="I52" s="48">
        <f>(H52/G52)*100</f>
        <v>70.045747051432457</v>
      </c>
      <c r="J52" s="49">
        <f>(G52/E52)*100</f>
        <v>44.64717687259315</v>
      </c>
      <c r="K52" s="50">
        <f>(G52/D52)*100</f>
        <v>36.06793801100919</v>
      </c>
      <c r="L52" s="51"/>
    </row>
    <row r="53" spans="1:12" s="52" customFormat="1" ht="19" customHeight="1">
      <c r="A53" s="40"/>
      <c r="B53" s="53"/>
      <c r="C53" s="54"/>
      <c r="D53" s="55"/>
      <c r="E53" s="56"/>
      <c r="F53" s="57"/>
      <c r="G53" s="58"/>
      <c r="K53" s="59"/>
      <c r="L53" s="51"/>
    </row>
    <row r="54" spans="1:12" s="62" customFormat="1" ht="19" customHeight="1">
      <c r="A54" s="60"/>
      <c r="B54" s="61"/>
    </row>
    <row r="55" spans="1:12" s="62" customFormat="1" ht="19" customHeight="1">
      <c r="A55" s="60"/>
      <c r="B55" s="72" t="s">
        <v>12</v>
      </c>
      <c r="C55" s="1"/>
      <c r="D55" s="1"/>
      <c r="E55" s="1"/>
      <c r="F55" s="1"/>
      <c r="G55" s="1"/>
      <c r="H55" s="1"/>
      <c r="I55" s="1"/>
      <c r="J55" s="1"/>
      <c r="K55" s="1"/>
    </row>
    <row r="56" spans="1:12" s="62" customFormat="1" ht="19" customHeight="1">
      <c r="A56" s="60"/>
      <c r="B56" s="61"/>
    </row>
    <row r="57" spans="1:12" s="62" customFormat="1" ht="19" customHeight="1">
      <c r="A57" s="60"/>
      <c r="B57" s="61"/>
    </row>
    <row r="58" spans="1:12" s="62" customFormat="1" ht="19" customHeight="1">
      <c r="A58" s="60"/>
      <c r="B58" s="63"/>
      <c r="C58" s="63"/>
      <c r="D58" s="64"/>
      <c r="E58" s="63"/>
      <c r="F58" s="65"/>
      <c r="G58" s="63"/>
      <c r="K58" s="66"/>
      <c r="L58" s="67"/>
    </row>
    <row r="59" spans="1:12" ht="21" customHeight="1">
      <c r="B59" s="63"/>
      <c r="C59" s="63"/>
      <c r="D59" s="64"/>
      <c r="E59" s="63"/>
      <c r="F59" s="65"/>
      <c r="G59" s="63"/>
    </row>
    <row r="60" spans="1:12" ht="21" customHeight="1">
      <c r="B60" s="63"/>
      <c r="C60" s="63"/>
      <c r="D60" s="64"/>
      <c r="E60" s="63"/>
      <c r="F60" s="65"/>
      <c r="G60" s="63"/>
    </row>
    <row r="61" spans="1:12" ht="21" customHeight="1">
      <c r="B61" s="63"/>
      <c r="C61" s="63"/>
      <c r="D61" s="64"/>
      <c r="E61" s="63"/>
      <c r="F61" s="65"/>
      <c r="G61" s="63"/>
    </row>
    <row r="62" spans="1:12" ht="21" customHeight="1">
      <c r="B62" s="63"/>
      <c r="C62" s="63"/>
      <c r="D62" s="64"/>
      <c r="E62" s="63"/>
      <c r="F62" s="65"/>
      <c r="G62" s="63"/>
    </row>
    <row r="63" spans="1:12" ht="21" customHeight="1">
      <c r="B63" s="63"/>
      <c r="C63" s="63"/>
      <c r="D63" s="64"/>
      <c r="E63" s="63"/>
      <c r="F63" s="65"/>
      <c r="G63" s="63"/>
    </row>
    <row r="64" spans="1:12" ht="21" customHeight="1">
      <c r="B64" s="69"/>
    </row>
  </sheetData>
  <mergeCells count="2">
    <mergeCell ref="B2:K2"/>
    <mergeCell ref="B55:K55"/>
  </mergeCells>
  <phoneticPr fontId="1" type="noConversion"/>
  <conditionalFormatting sqref="K30:K51">
    <cfRule type="cellIs" dxfId="0" priority="0" stopIfTrue="1" operator="lessThan">
      <formula>30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 Turnout 1920-2016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2016-06-08T15:31:01Z</dcterms:created>
  <dcterms:modified xsi:type="dcterms:W3CDTF">2016-06-08T16:40:30Z</dcterms:modified>
</cp:coreProperties>
</file>