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60" yWindow="1460" windowWidth="32920" windowHeight="18940" tabRatio="500"/>
  </bookViews>
  <sheets>
    <sheet name="Sqr miles per rep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3" i="1"/>
  <c r="G33"/>
  <c r="F33"/>
  <c r="H42"/>
  <c r="G42"/>
  <c r="F42"/>
  <c r="H10"/>
  <c r="G10"/>
  <c r="F10"/>
  <c r="H24"/>
  <c r="G24"/>
  <c r="F24"/>
  <c r="H23"/>
  <c r="G23"/>
  <c r="F23"/>
  <c r="H35"/>
  <c r="G35"/>
  <c r="F35"/>
  <c r="H12"/>
  <c r="G12"/>
  <c r="F12"/>
  <c r="H11"/>
  <c r="G11"/>
  <c r="F11"/>
  <c r="H41"/>
  <c r="G41"/>
  <c r="F41"/>
  <c r="H38"/>
  <c r="G38"/>
  <c r="F38"/>
  <c r="H8"/>
  <c r="G8"/>
  <c r="F8"/>
  <c r="H16"/>
  <c r="G16"/>
  <c r="F16"/>
  <c r="H49"/>
  <c r="G49"/>
  <c r="F49"/>
  <c r="H17"/>
  <c r="G17"/>
  <c r="F17"/>
  <c r="H36"/>
  <c r="G36"/>
  <c r="F36"/>
  <c r="H13"/>
  <c r="G13"/>
  <c r="F13"/>
  <c r="H43"/>
  <c r="G43"/>
  <c r="F43"/>
  <c r="H32"/>
  <c r="G32"/>
  <c r="F32"/>
  <c r="H45"/>
  <c r="G45"/>
  <c r="F45"/>
  <c r="H14"/>
  <c r="G14"/>
  <c r="F14"/>
  <c r="H20"/>
  <c r="G20"/>
  <c r="F20"/>
  <c r="H25"/>
  <c r="G25"/>
  <c r="F25"/>
  <c r="H50"/>
  <c r="G50"/>
  <c r="F50"/>
  <c r="H46"/>
  <c r="G46"/>
  <c r="F46"/>
  <c r="H4"/>
  <c r="G4"/>
  <c r="F4"/>
  <c r="H51"/>
  <c r="G51"/>
  <c r="F51"/>
  <c r="H52"/>
  <c r="G52"/>
  <c r="F52"/>
  <c r="H28"/>
  <c r="G28"/>
  <c r="F28"/>
  <c r="H21"/>
  <c r="G21"/>
  <c r="F21"/>
  <c r="H48"/>
  <c r="G48"/>
  <c r="F48"/>
  <c r="H26"/>
  <c r="G26"/>
  <c r="F26"/>
  <c r="H27"/>
  <c r="G27"/>
  <c r="F27"/>
  <c r="H6"/>
  <c r="G6"/>
  <c r="F6"/>
  <c r="H7"/>
  <c r="G7"/>
  <c r="F7"/>
  <c r="H39"/>
  <c r="G39"/>
  <c r="F39"/>
  <c r="H18"/>
  <c r="G18"/>
  <c r="F18"/>
  <c r="H9"/>
  <c r="G9"/>
  <c r="F9"/>
  <c r="H22"/>
  <c r="G22"/>
  <c r="F22"/>
  <c r="H40"/>
  <c r="G40"/>
  <c r="F40"/>
  <c r="H19"/>
  <c r="G19"/>
  <c r="F19"/>
  <c r="H47"/>
  <c r="G47"/>
  <c r="F47"/>
  <c r="H30"/>
  <c r="G30"/>
  <c r="F30"/>
  <c r="H31"/>
  <c r="G31"/>
  <c r="F31"/>
  <c r="H34"/>
  <c r="G34"/>
  <c r="F34"/>
  <c r="H15"/>
  <c r="G15"/>
  <c r="F15"/>
  <c r="H37"/>
  <c r="G37"/>
  <c r="F37"/>
  <c r="H44"/>
  <c r="G44"/>
  <c r="F44"/>
  <c r="H53"/>
  <c r="G53"/>
  <c r="F53"/>
  <c r="H29"/>
  <c r="G29"/>
  <c r="F29"/>
  <c r="H5"/>
  <c r="G5"/>
  <c r="F5"/>
</calcChain>
</file>

<file path=xl/sharedStrings.xml><?xml version="1.0" encoding="utf-8"?>
<sst xmlns="http://schemas.openxmlformats.org/spreadsheetml/2006/main" count="59" uniqueCount="59">
  <si>
    <t>STATE</t>
  </si>
  <si>
    <t>Reps 2010 Census</t>
    <phoneticPr fontId="0" type="noConversion"/>
  </si>
  <si>
    <t>Square Miles</t>
    <phoneticPr fontId="0" type="noConversion"/>
  </si>
  <si>
    <t>2015 Population</t>
    <phoneticPr fontId="0" type="noConversion"/>
  </si>
  <si>
    <t>Pop Density</t>
    <phoneticPr fontId="0" type="noConversion"/>
  </si>
  <si>
    <t>Persons per rep</t>
    <phoneticPr fontId="0" type="noConversion"/>
  </si>
  <si>
    <t>Square miles per rep</t>
    <phoneticPr fontId="0" type="noConversion"/>
  </si>
  <si>
    <t>Alaska</t>
  </si>
  <si>
    <t>Montana</t>
  </si>
  <si>
    <t>Wyoming</t>
  </si>
  <si>
    <t>South Dakota</t>
  </si>
  <si>
    <t>North Dakota</t>
  </si>
  <si>
    <t>Idaho</t>
  </si>
  <si>
    <t>New Mexico</t>
  </si>
  <si>
    <t>Nevada</t>
  </si>
  <si>
    <t>Nebraska</t>
  </si>
  <si>
    <t>Utah</t>
  </si>
  <si>
    <t>Kansas</t>
  </si>
  <si>
    <t>Oregon</t>
  </si>
  <si>
    <t>Maine</t>
  </si>
  <si>
    <t>Colorado</t>
  </si>
  <si>
    <t>Iowa</t>
  </si>
  <si>
    <t>Oklahoma</t>
  </si>
  <si>
    <t>Arkansas</t>
  </si>
  <si>
    <t>Arizona</t>
  </si>
  <si>
    <t>Mississippi</t>
  </si>
  <si>
    <t>Minnesota</t>
  </si>
  <si>
    <t>Vermont</t>
  </si>
  <si>
    <t>Louisiana</t>
  </si>
  <si>
    <t>Missouri</t>
  </si>
  <si>
    <t>Wisconsin</t>
  </si>
  <si>
    <t>West Virginia</t>
  </si>
  <si>
    <t>Alabama</t>
  </si>
  <si>
    <t>Texas</t>
  </si>
  <si>
    <t>Washington</t>
  </si>
  <si>
    <t>Michigan</t>
  </si>
  <si>
    <t>Kentucky</t>
  </si>
  <si>
    <t>Hawaii</t>
  </si>
  <si>
    <t>Tennessee</t>
  </si>
  <si>
    <t>New Hampshire</t>
  </si>
  <si>
    <t>South Carolina</t>
  </si>
  <si>
    <t>Georgia</t>
  </si>
  <si>
    <t>North Carolina</t>
  </si>
  <si>
    <t>Indiana</t>
  </si>
  <si>
    <t>Virginia</t>
  </si>
  <si>
    <t>Illinois</t>
  </si>
  <si>
    <t>California</t>
  </si>
  <si>
    <t>Ohio</t>
  </si>
  <si>
    <t>Pennsylvania</t>
  </si>
  <si>
    <t>Delaware</t>
  </si>
  <si>
    <t>Florida</t>
  </si>
  <si>
    <t>New York</t>
  </si>
  <si>
    <t>Maryland</t>
  </si>
  <si>
    <t>Massachusetts</t>
  </si>
  <si>
    <t>Connecticut</t>
  </si>
  <si>
    <t>Rhode Island</t>
  </si>
  <si>
    <t>New Jersey</t>
  </si>
  <si>
    <t>Congressional District Statistics</t>
    <phoneticPr fontId="2" type="noConversion"/>
  </si>
  <si>
    <t>Prepared by James Conner, flatheadmemo.com, from U.S. Census Bureau data.</t>
    <phoneticPr fontId="2" type="noConversion"/>
  </si>
</sst>
</file>

<file path=xl/styles.xml><?xml version="1.0" encoding="utf-8"?>
<styleSheet xmlns="http://schemas.openxmlformats.org/spreadsheetml/2006/main">
  <numFmts count="3">
    <numFmt numFmtId="164" formatCode="##\ 000\ 000"/>
    <numFmt numFmtId="165" formatCode="#,##0.0"/>
    <numFmt numFmtId="166" formatCode="0.0"/>
  </numFmts>
  <fonts count="8">
    <font>
      <sz val="10"/>
      <name val="Arial"/>
    </font>
    <font>
      <b/>
      <sz val="18"/>
      <name val="Alegreya Sans"/>
    </font>
    <font>
      <sz val="8"/>
      <name val="Calibri"/>
    </font>
    <font>
      <sz val="12"/>
      <name val="Alegreya Sans"/>
    </font>
    <font>
      <b/>
      <sz val="12"/>
      <color indexed="9"/>
      <name val="Alegreya Sans"/>
    </font>
    <font>
      <b/>
      <sz val="12"/>
      <name val="Alegreya Sans"/>
    </font>
    <font>
      <sz val="12"/>
      <color indexed="63"/>
      <name val="Alegreya Sans"/>
    </font>
    <font>
      <sz val="12"/>
      <color indexed="8"/>
      <name val="Alegreya Sans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/>
    <xf numFmtId="3" fontId="6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Border="1" applyAlignment="1" applyProtection="1">
      <alignment horizontal="right"/>
      <protection locked="0"/>
    </xf>
    <xf numFmtId="166" fontId="3" fillId="0" borderId="1" xfId="0" applyNumberFormat="1" applyFont="1" applyBorder="1" applyAlignment="1"/>
    <xf numFmtId="3" fontId="3" fillId="0" borderId="1" xfId="0" applyNumberFormat="1" applyFont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/>
    <xf numFmtId="3" fontId="6" fillId="3" borderId="1" xfId="0" applyNumberFormat="1" applyFont="1" applyFill="1" applyBorder="1" applyAlignment="1">
      <alignment horizontal="right" wrapText="1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166" fontId="3" fillId="3" borderId="1" xfId="0" applyNumberFormat="1" applyFont="1" applyFill="1" applyBorder="1" applyAlignment="1"/>
    <xf numFmtId="3" fontId="3" fillId="3" borderId="1" xfId="0" applyNumberFormat="1" applyFont="1" applyFill="1" applyBorder="1"/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H56"/>
  <sheetViews>
    <sheetView showGridLines="0" tabSelected="1" zoomScale="150" workbookViewId="0">
      <pane ySplit="3" topLeftCell="A4" activePane="bottomLeft" state="frozen"/>
      <selection pane="bottomLeft" activeCell="L7" sqref="L7"/>
    </sheetView>
  </sheetViews>
  <sheetFormatPr baseColWidth="10" defaultColWidth="8.83203125" defaultRowHeight="18" customHeight="1"/>
  <cols>
    <col min="1" max="1" width="8.83203125" style="2"/>
    <col min="2" max="2" width="16" style="2" customWidth="1"/>
    <col min="3" max="3" width="7.5" style="2" customWidth="1"/>
    <col min="4" max="4" width="10.33203125" style="2" customWidth="1"/>
    <col min="5" max="5" width="10.1640625" style="2" customWidth="1"/>
    <col min="6" max="7" width="9.33203125" style="2" customWidth="1"/>
    <col min="8" max="16384" width="8.83203125" style="2"/>
  </cols>
  <sheetData>
    <row r="2" spans="2:8" ht="18" customHeight="1">
      <c r="B2" s="1" t="s">
        <v>57</v>
      </c>
      <c r="C2" s="1"/>
      <c r="D2" s="1"/>
      <c r="E2" s="1"/>
      <c r="F2" s="1"/>
      <c r="G2" s="1"/>
      <c r="H2" s="1"/>
    </row>
    <row r="3" spans="2:8" s="4" customFormat="1" ht="47" customHeight="1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2:8" ht="18" customHeight="1">
      <c r="B4" s="5" t="s">
        <v>32</v>
      </c>
      <c r="C4" s="6">
        <v>7</v>
      </c>
      <c r="D4" s="7">
        <v>52420</v>
      </c>
      <c r="E4" s="8">
        <v>4858979</v>
      </c>
      <c r="F4" s="9">
        <f>E4/D4</f>
        <v>92.693227775658144</v>
      </c>
      <c r="G4" s="10">
        <f>E4/C4</f>
        <v>694139.85714285716</v>
      </c>
      <c r="H4" s="10">
        <f>D4/C4</f>
        <v>7488.5714285714284</v>
      </c>
    </row>
    <row r="5" spans="2:8" ht="18" customHeight="1">
      <c r="B5" s="5" t="s">
        <v>7</v>
      </c>
      <c r="C5" s="6">
        <v>1</v>
      </c>
      <c r="D5" s="7">
        <v>665384</v>
      </c>
      <c r="E5" s="8">
        <v>738432</v>
      </c>
      <c r="F5" s="9">
        <f>E5/D5</f>
        <v>1.1097832229208997</v>
      </c>
      <c r="G5" s="10">
        <f>E5/C5</f>
        <v>738432</v>
      </c>
      <c r="H5" s="10">
        <f>D5/C5</f>
        <v>665384</v>
      </c>
    </row>
    <row r="6" spans="2:8" ht="18" customHeight="1">
      <c r="B6" s="5" t="s">
        <v>24</v>
      </c>
      <c r="C6" s="6">
        <v>9</v>
      </c>
      <c r="D6" s="7">
        <v>113990</v>
      </c>
      <c r="E6" s="8">
        <v>6828065</v>
      </c>
      <c r="F6" s="9">
        <f>E6/D6</f>
        <v>59.900561452759014</v>
      </c>
      <c r="G6" s="10">
        <f>E6/C6</f>
        <v>758673.88888888888</v>
      </c>
      <c r="H6" s="10">
        <f>D6/C6</f>
        <v>12665.555555555555</v>
      </c>
    </row>
    <row r="7" spans="2:8" ht="18" customHeight="1">
      <c r="B7" s="5" t="s">
        <v>23</v>
      </c>
      <c r="C7" s="6">
        <v>4</v>
      </c>
      <c r="D7" s="7">
        <v>53179</v>
      </c>
      <c r="E7" s="8">
        <v>2978204</v>
      </c>
      <c r="F7" s="9">
        <f>E7/D7</f>
        <v>56.003384794749806</v>
      </c>
      <c r="G7" s="10">
        <f>E7/C7</f>
        <v>744551</v>
      </c>
      <c r="H7" s="10">
        <f>D7/C7</f>
        <v>13294.75</v>
      </c>
    </row>
    <row r="8" spans="2:8" ht="18" customHeight="1">
      <c r="B8" s="5" t="s">
        <v>46</v>
      </c>
      <c r="C8" s="6">
        <v>53</v>
      </c>
      <c r="D8" s="7">
        <v>163695</v>
      </c>
      <c r="E8" s="8">
        <v>39144818</v>
      </c>
      <c r="F8" s="9">
        <f>E8/D8</f>
        <v>239.13264302513821</v>
      </c>
      <c r="G8" s="10">
        <f>E8/C8</f>
        <v>738581.47169811325</v>
      </c>
      <c r="H8" s="10">
        <f>D8/C8</f>
        <v>3088.5849056603774</v>
      </c>
    </row>
    <row r="9" spans="2:8" ht="18" customHeight="1">
      <c r="B9" s="5" t="s">
        <v>20</v>
      </c>
      <c r="C9" s="6">
        <v>7</v>
      </c>
      <c r="D9" s="7">
        <v>104094</v>
      </c>
      <c r="E9" s="8">
        <v>5456574</v>
      </c>
      <c r="F9" s="9">
        <f>E9/D9</f>
        <v>52.41967836762926</v>
      </c>
      <c r="G9" s="10">
        <f>E9/C9</f>
        <v>779510.57142857148</v>
      </c>
      <c r="H9" s="10">
        <f>D9/C9</f>
        <v>14870.571428571429</v>
      </c>
    </row>
    <row r="10" spans="2:8" ht="18" customHeight="1">
      <c r="B10" s="5" t="s">
        <v>54</v>
      </c>
      <c r="C10" s="6">
        <v>5</v>
      </c>
      <c r="D10" s="7">
        <v>5543</v>
      </c>
      <c r="E10" s="8">
        <v>3590886</v>
      </c>
      <c r="F10" s="9">
        <f>E10/D10</f>
        <v>647.82356124842147</v>
      </c>
      <c r="G10" s="10">
        <f>E10/C10</f>
        <v>718177.2</v>
      </c>
      <c r="H10" s="10">
        <f>D10/C10</f>
        <v>1108.5999999999999</v>
      </c>
    </row>
    <row r="11" spans="2:8" ht="18" customHeight="1">
      <c r="B11" s="5" t="s">
        <v>49</v>
      </c>
      <c r="C11" s="6">
        <v>1</v>
      </c>
      <c r="D11" s="7">
        <v>2489</v>
      </c>
      <c r="E11" s="8">
        <v>945934</v>
      </c>
      <c r="F11" s="9">
        <f>E11/D11</f>
        <v>380.04580152671758</v>
      </c>
      <c r="G11" s="10">
        <f>E11/C11</f>
        <v>945934</v>
      </c>
      <c r="H11" s="10">
        <f>D11/C11</f>
        <v>2489</v>
      </c>
    </row>
    <row r="12" spans="2:8" ht="18" customHeight="1">
      <c r="B12" s="5" t="s">
        <v>50</v>
      </c>
      <c r="C12" s="6">
        <v>27</v>
      </c>
      <c r="D12" s="7">
        <v>65758</v>
      </c>
      <c r="E12" s="8">
        <v>20271272</v>
      </c>
      <c r="F12" s="9">
        <f>E12/D12</f>
        <v>308.27081115605705</v>
      </c>
      <c r="G12" s="10">
        <f>E12/C12</f>
        <v>750787.8518518518</v>
      </c>
      <c r="H12" s="10">
        <f>D12/C12</f>
        <v>2435.4814814814813</v>
      </c>
    </row>
    <row r="13" spans="2:8" ht="18" customHeight="1">
      <c r="B13" s="5" t="s">
        <v>41</v>
      </c>
      <c r="C13" s="6">
        <v>14</v>
      </c>
      <c r="D13" s="7">
        <v>59425</v>
      </c>
      <c r="E13" s="8">
        <v>10214860</v>
      </c>
      <c r="F13" s="9">
        <f>E13/D13</f>
        <v>171.8949936895246</v>
      </c>
      <c r="G13" s="10">
        <f>E13/C13</f>
        <v>729632.85714285716</v>
      </c>
      <c r="H13" s="10">
        <f>D13/C13</f>
        <v>4244.6428571428569</v>
      </c>
    </row>
    <row r="14" spans="2:8" ht="18" customHeight="1">
      <c r="B14" s="5" t="s">
        <v>37</v>
      </c>
      <c r="C14" s="6">
        <v>2</v>
      </c>
      <c r="D14" s="7">
        <v>10932</v>
      </c>
      <c r="E14" s="8">
        <v>1431603</v>
      </c>
      <c r="F14" s="9">
        <f>E14/D14</f>
        <v>130.95526893523601</v>
      </c>
      <c r="G14" s="10">
        <f>E14/C14</f>
        <v>715801.5</v>
      </c>
      <c r="H14" s="10">
        <f>D14/C14</f>
        <v>5466</v>
      </c>
    </row>
    <row r="15" spans="2:8" ht="18" customHeight="1">
      <c r="B15" s="5" t="s">
        <v>12</v>
      </c>
      <c r="C15" s="6">
        <v>2</v>
      </c>
      <c r="D15" s="7">
        <v>83569</v>
      </c>
      <c r="E15" s="8">
        <v>1654930</v>
      </c>
      <c r="F15" s="9">
        <f>E15/D15</f>
        <v>19.803156672928957</v>
      </c>
      <c r="G15" s="10">
        <f>E15/C15</f>
        <v>827465</v>
      </c>
      <c r="H15" s="10">
        <f>D15/C15</f>
        <v>41784.5</v>
      </c>
    </row>
    <row r="16" spans="2:8" ht="18" customHeight="1">
      <c r="B16" s="5" t="s">
        <v>45</v>
      </c>
      <c r="C16" s="6">
        <v>18</v>
      </c>
      <c r="D16" s="7">
        <v>57914</v>
      </c>
      <c r="E16" s="8">
        <v>12859995</v>
      </c>
      <c r="F16" s="9">
        <f>E16/D16</f>
        <v>222.05330317367131</v>
      </c>
      <c r="G16" s="10">
        <f>E16/C16</f>
        <v>714444.16666666663</v>
      </c>
      <c r="H16" s="10">
        <f>D16/C16</f>
        <v>3217.4444444444443</v>
      </c>
    </row>
    <row r="17" spans="2:8" ht="18" customHeight="1">
      <c r="B17" s="5" t="s">
        <v>43</v>
      </c>
      <c r="C17" s="6">
        <v>9</v>
      </c>
      <c r="D17" s="7">
        <v>36420</v>
      </c>
      <c r="E17" s="8">
        <v>6619680</v>
      </c>
      <c r="F17" s="9">
        <f>E17/D17</f>
        <v>181.75947281713346</v>
      </c>
      <c r="G17" s="10">
        <f>E17/C17</f>
        <v>735520</v>
      </c>
      <c r="H17" s="10">
        <f>D17/C17</f>
        <v>4046.6666666666665</v>
      </c>
    </row>
    <row r="18" spans="2:8" ht="18" customHeight="1">
      <c r="B18" s="5" t="s">
        <v>21</v>
      </c>
      <c r="C18" s="6">
        <v>4</v>
      </c>
      <c r="D18" s="7">
        <v>56273</v>
      </c>
      <c r="E18" s="8">
        <v>3123899</v>
      </c>
      <c r="F18" s="9">
        <f>E18/D18</f>
        <v>55.513283457430738</v>
      </c>
      <c r="G18" s="10">
        <f>E18/C18</f>
        <v>780974.75</v>
      </c>
      <c r="H18" s="10">
        <f>D18/C18</f>
        <v>14068.25</v>
      </c>
    </row>
    <row r="19" spans="2:8" ht="18" customHeight="1">
      <c r="B19" s="5" t="s">
        <v>17</v>
      </c>
      <c r="C19" s="6">
        <v>4</v>
      </c>
      <c r="D19" s="7">
        <v>82278</v>
      </c>
      <c r="E19" s="8">
        <v>2911641</v>
      </c>
      <c r="F19" s="9">
        <f>E19/D19</f>
        <v>35.387843652009046</v>
      </c>
      <c r="G19" s="10">
        <f>E19/C19</f>
        <v>727910.25</v>
      </c>
      <c r="H19" s="10">
        <f>D19/C19</f>
        <v>20569.5</v>
      </c>
    </row>
    <row r="20" spans="2:8" ht="18" customHeight="1">
      <c r="B20" s="5" t="s">
        <v>36</v>
      </c>
      <c r="C20" s="6">
        <v>6</v>
      </c>
      <c r="D20" s="7">
        <v>40408</v>
      </c>
      <c r="E20" s="8">
        <v>4425092</v>
      </c>
      <c r="F20" s="9">
        <f>E20/D20</f>
        <v>109.51029499109087</v>
      </c>
      <c r="G20" s="10">
        <f>E20/C20</f>
        <v>737515.33333333337</v>
      </c>
      <c r="H20" s="10">
        <f>D20/C20</f>
        <v>6734.666666666667</v>
      </c>
    </row>
    <row r="21" spans="2:8" ht="18" customHeight="1">
      <c r="B21" s="5" t="s">
        <v>28</v>
      </c>
      <c r="C21" s="6">
        <v>6</v>
      </c>
      <c r="D21" s="7">
        <v>52378</v>
      </c>
      <c r="E21" s="8">
        <v>4670724</v>
      </c>
      <c r="F21" s="9">
        <f>E21/D21</f>
        <v>89.173393409446717</v>
      </c>
      <c r="G21" s="10">
        <f>E21/C21</f>
        <v>778454</v>
      </c>
      <c r="H21" s="10">
        <f>D21/C21</f>
        <v>8729.6666666666661</v>
      </c>
    </row>
    <row r="22" spans="2:8" ht="18" customHeight="1">
      <c r="B22" s="5" t="s">
        <v>19</v>
      </c>
      <c r="C22" s="6">
        <v>2</v>
      </c>
      <c r="D22" s="7">
        <v>35380</v>
      </c>
      <c r="E22" s="8">
        <v>1329328</v>
      </c>
      <c r="F22" s="9">
        <f>E22/D22</f>
        <v>37.572866026003389</v>
      </c>
      <c r="G22" s="10">
        <f>E22/C22</f>
        <v>664664</v>
      </c>
      <c r="H22" s="10">
        <f>D22/C22</f>
        <v>17690</v>
      </c>
    </row>
    <row r="23" spans="2:8" ht="18" customHeight="1">
      <c r="B23" s="5" t="s">
        <v>52</v>
      </c>
      <c r="C23" s="6">
        <v>8</v>
      </c>
      <c r="D23" s="7">
        <v>12406</v>
      </c>
      <c r="E23" s="8">
        <v>6006401</v>
      </c>
      <c r="F23" s="9">
        <f>E23/D23</f>
        <v>484.15290988231499</v>
      </c>
      <c r="G23" s="10">
        <f>E23/C23</f>
        <v>750800.125</v>
      </c>
      <c r="H23" s="10">
        <f>D23/C23</f>
        <v>1550.75</v>
      </c>
    </row>
    <row r="24" spans="2:8" ht="18" customHeight="1">
      <c r="B24" s="5" t="s">
        <v>53</v>
      </c>
      <c r="C24" s="6">
        <v>9</v>
      </c>
      <c r="D24" s="7">
        <v>10554</v>
      </c>
      <c r="E24" s="8">
        <v>6794422</v>
      </c>
      <c r="F24" s="9">
        <f>E24/D24</f>
        <v>643.7769566041311</v>
      </c>
      <c r="G24" s="10">
        <f>E24/C24</f>
        <v>754935.77777777775</v>
      </c>
      <c r="H24" s="10">
        <f>D24/C24</f>
        <v>1172.6666666666667</v>
      </c>
    </row>
    <row r="25" spans="2:8" ht="18" customHeight="1">
      <c r="B25" s="5" t="s">
        <v>35</v>
      </c>
      <c r="C25" s="6">
        <v>14</v>
      </c>
      <c r="D25" s="7">
        <v>96714</v>
      </c>
      <c r="E25" s="8">
        <v>9922576</v>
      </c>
      <c r="F25" s="9">
        <f>E25/D25</f>
        <v>102.59710072998739</v>
      </c>
      <c r="G25" s="10">
        <f>E25/C25</f>
        <v>708755.42857142852</v>
      </c>
      <c r="H25" s="10">
        <f>D25/C25</f>
        <v>6908.1428571428569</v>
      </c>
    </row>
    <row r="26" spans="2:8" ht="18" customHeight="1">
      <c r="B26" s="5" t="s">
        <v>26</v>
      </c>
      <c r="C26" s="6">
        <v>8</v>
      </c>
      <c r="D26" s="7">
        <v>86936</v>
      </c>
      <c r="E26" s="8">
        <v>5489594</v>
      </c>
      <c r="F26" s="9">
        <f>E26/D26</f>
        <v>63.14523327505291</v>
      </c>
      <c r="G26" s="10">
        <f>E26/C26</f>
        <v>686199.25</v>
      </c>
      <c r="H26" s="10">
        <f>D26/C26</f>
        <v>10867</v>
      </c>
    </row>
    <row r="27" spans="2:8" ht="18" customHeight="1">
      <c r="B27" s="5" t="s">
        <v>25</v>
      </c>
      <c r="C27" s="6">
        <v>4</v>
      </c>
      <c r="D27" s="7">
        <v>48432</v>
      </c>
      <c r="E27" s="8">
        <v>2992333</v>
      </c>
      <c r="F27" s="9">
        <f>E27/D27</f>
        <v>61.784212917079614</v>
      </c>
      <c r="G27" s="10">
        <f>E27/C27</f>
        <v>748083.25</v>
      </c>
      <c r="H27" s="10">
        <f>D27/C27</f>
        <v>12108</v>
      </c>
    </row>
    <row r="28" spans="2:8" ht="18" customHeight="1">
      <c r="B28" s="5" t="s">
        <v>29</v>
      </c>
      <c r="C28" s="6">
        <v>8</v>
      </c>
      <c r="D28" s="7">
        <v>69707</v>
      </c>
      <c r="E28" s="8">
        <v>6083672</v>
      </c>
      <c r="F28" s="9">
        <f>E28/D28</f>
        <v>87.274907828482071</v>
      </c>
      <c r="G28" s="10">
        <f>E28/C28</f>
        <v>760459</v>
      </c>
      <c r="H28" s="10">
        <f>D28/C28</f>
        <v>8713.375</v>
      </c>
    </row>
    <row r="29" spans="2:8" ht="18" customHeight="1">
      <c r="B29" s="11" t="s">
        <v>8</v>
      </c>
      <c r="C29" s="12">
        <v>1</v>
      </c>
      <c r="D29" s="13">
        <v>147040</v>
      </c>
      <c r="E29" s="14">
        <v>1032949</v>
      </c>
      <c r="F29" s="15">
        <f>E29/D29</f>
        <v>7.0249523939064202</v>
      </c>
      <c r="G29" s="16">
        <f>E29/C29</f>
        <v>1032949</v>
      </c>
      <c r="H29" s="16">
        <f>D29/C29</f>
        <v>147040</v>
      </c>
    </row>
    <row r="30" spans="2:8" ht="18" customHeight="1">
      <c r="B30" s="5" t="s">
        <v>15</v>
      </c>
      <c r="C30" s="6">
        <v>3</v>
      </c>
      <c r="D30" s="7">
        <v>77348</v>
      </c>
      <c r="E30" s="8">
        <v>1896190</v>
      </c>
      <c r="F30" s="9">
        <f>E30/D30</f>
        <v>24.515048870041888</v>
      </c>
      <c r="G30" s="10">
        <f>E30/C30</f>
        <v>632063.33333333337</v>
      </c>
      <c r="H30" s="10">
        <f>D30/C30</f>
        <v>25782.666666666668</v>
      </c>
    </row>
    <row r="31" spans="2:8" ht="18" customHeight="1">
      <c r="B31" s="5" t="s">
        <v>14</v>
      </c>
      <c r="C31" s="6">
        <v>4</v>
      </c>
      <c r="D31" s="7">
        <v>110572</v>
      </c>
      <c r="E31" s="8">
        <v>2890845</v>
      </c>
      <c r="F31" s="9">
        <f>E31/D31</f>
        <v>26.144457909778243</v>
      </c>
      <c r="G31" s="10">
        <f>E31/C31</f>
        <v>722711.25</v>
      </c>
      <c r="H31" s="10">
        <f>D31/C31</f>
        <v>27643</v>
      </c>
    </row>
    <row r="32" spans="2:8" ht="18" customHeight="1">
      <c r="B32" s="5" t="s">
        <v>39</v>
      </c>
      <c r="C32" s="6">
        <v>2</v>
      </c>
      <c r="D32" s="7">
        <v>9349</v>
      </c>
      <c r="E32" s="8">
        <v>1330608</v>
      </c>
      <c r="F32" s="9">
        <f>E32/D32</f>
        <v>142.32623810033158</v>
      </c>
      <c r="G32" s="10">
        <f>E32/C32</f>
        <v>665304</v>
      </c>
      <c r="H32" s="10">
        <f>D32/C32</f>
        <v>4674.5</v>
      </c>
    </row>
    <row r="33" spans="2:8" ht="18" customHeight="1">
      <c r="B33" s="5" t="s">
        <v>56</v>
      </c>
      <c r="C33" s="6">
        <v>12</v>
      </c>
      <c r="D33" s="7">
        <v>8723</v>
      </c>
      <c r="E33" s="8">
        <v>8958013</v>
      </c>
      <c r="F33" s="9">
        <f>E33/D33</f>
        <v>1026.9417631548779</v>
      </c>
      <c r="G33" s="10">
        <f>E33/C33</f>
        <v>746501.08333333337</v>
      </c>
      <c r="H33" s="10">
        <f>D33/C33</f>
        <v>726.91666666666663</v>
      </c>
    </row>
    <row r="34" spans="2:8" ht="18" customHeight="1">
      <c r="B34" s="5" t="s">
        <v>13</v>
      </c>
      <c r="C34" s="6">
        <v>3</v>
      </c>
      <c r="D34" s="7">
        <v>121590</v>
      </c>
      <c r="E34" s="8">
        <v>2085109</v>
      </c>
      <c r="F34" s="9">
        <f>E34/D34</f>
        <v>17.148688214491322</v>
      </c>
      <c r="G34" s="10">
        <f>E34/C34</f>
        <v>695036.33333333337</v>
      </c>
      <c r="H34" s="10">
        <f>D34/C34</f>
        <v>40530</v>
      </c>
    </row>
    <row r="35" spans="2:8" ht="18" customHeight="1">
      <c r="B35" s="5" t="s">
        <v>51</v>
      </c>
      <c r="C35" s="6">
        <v>27</v>
      </c>
      <c r="D35" s="7">
        <v>54555</v>
      </c>
      <c r="E35" s="8">
        <v>19795791</v>
      </c>
      <c r="F35" s="9">
        <f>E35/D35</f>
        <v>362.85933461644214</v>
      </c>
      <c r="G35" s="10">
        <f>E35/C35</f>
        <v>733177.4444444445</v>
      </c>
      <c r="H35" s="10">
        <f>D35/C35</f>
        <v>2020.5555555555557</v>
      </c>
    </row>
    <row r="36" spans="2:8" ht="18" customHeight="1">
      <c r="B36" s="5" t="s">
        <v>42</v>
      </c>
      <c r="C36" s="6">
        <v>13</v>
      </c>
      <c r="D36" s="7">
        <v>53819</v>
      </c>
      <c r="E36" s="8">
        <v>10042802</v>
      </c>
      <c r="F36" s="9">
        <f>E36/D36</f>
        <v>186.60328136903325</v>
      </c>
      <c r="G36" s="10">
        <f>E36/C36</f>
        <v>772523.23076923075</v>
      </c>
      <c r="H36" s="10">
        <f>D36/C36</f>
        <v>4139.9230769230771</v>
      </c>
    </row>
    <row r="37" spans="2:8" ht="18" customHeight="1">
      <c r="B37" s="5" t="s">
        <v>11</v>
      </c>
      <c r="C37" s="6">
        <v>1</v>
      </c>
      <c r="D37" s="7">
        <v>70698</v>
      </c>
      <c r="E37" s="8">
        <v>756927</v>
      </c>
      <c r="F37" s="9">
        <f>E37/D37</f>
        <v>10.706483917508274</v>
      </c>
      <c r="G37" s="10">
        <f>E37/C37</f>
        <v>756927</v>
      </c>
      <c r="H37" s="10">
        <f>D37/C37</f>
        <v>70698</v>
      </c>
    </row>
    <row r="38" spans="2:8" ht="18" customHeight="1">
      <c r="B38" s="5" t="s">
        <v>47</v>
      </c>
      <c r="C38" s="6">
        <v>16</v>
      </c>
      <c r="D38" s="7">
        <v>44826</v>
      </c>
      <c r="E38" s="8">
        <v>11613423</v>
      </c>
      <c r="F38" s="9">
        <f>E38/D38</f>
        <v>259.07783429259803</v>
      </c>
      <c r="G38" s="10">
        <f>E38/C38</f>
        <v>725838.9375</v>
      </c>
      <c r="H38" s="10">
        <f>D38/C38</f>
        <v>2801.625</v>
      </c>
    </row>
    <row r="39" spans="2:8" ht="18" customHeight="1">
      <c r="B39" s="5" t="s">
        <v>22</v>
      </c>
      <c r="C39" s="6">
        <v>5</v>
      </c>
      <c r="D39" s="7">
        <v>69899</v>
      </c>
      <c r="E39" s="8">
        <v>3911338</v>
      </c>
      <c r="F39" s="9">
        <f>E39/D39</f>
        <v>55.956995092919783</v>
      </c>
      <c r="G39" s="10">
        <f>E39/C39</f>
        <v>782267.6</v>
      </c>
      <c r="H39" s="10">
        <f>D39/C39</f>
        <v>13979.8</v>
      </c>
    </row>
    <row r="40" spans="2:8" ht="18" customHeight="1">
      <c r="B40" s="5" t="s">
        <v>18</v>
      </c>
      <c r="C40" s="6">
        <v>5</v>
      </c>
      <c r="D40" s="7">
        <v>98379</v>
      </c>
      <c r="E40" s="8">
        <v>4028977</v>
      </c>
      <c r="F40" s="9">
        <f>E40/D40</f>
        <v>40.95362831498592</v>
      </c>
      <c r="G40" s="10">
        <f>E40/C40</f>
        <v>805795.4</v>
      </c>
      <c r="H40" s="10">
        <f>D40/C40</f>
        <v>19675.8</v>
      </c>
    </row>
    <row r="41" spans="2:8" ht="18" customHeight="1">
      <c r="B41" s="5" t="s">
        <v>48</v>
      </c>
      <c r="C41" s="6">
        <v>18</v>
      </c>
      <c r="D41" s="7">
        <v>46054</v>
      </c>
      <c r="E41" s="8">
        <v>12802503</v>
      </c>
      <c r="F41" s="9">
        <f>E41/D41</f>
        <v>277.98894775698096</v>
      </c>
      <c r="G41" s="10">
        <f>E41/C41</f>
        <v>711250.16666666663</v>
      </c>
      <c r="H41" s="10">
        <f>D41/C41</f>
        <v>2558.5555555555557</v>
      </c>
    </row>
    <row r="42" spans="2:8" ht="18" customHeight="1">
      <c r="B42" s="5" t="s">
        <v>55</v>
      </c>
      <c r="C42" s="6">
        <v>2</v>
      </c>
      <c r="D42" s="7">
        <v>1545</v>
      </c>
      <c r="E42" s="8">
        <v>1056298</v>
      </c>
      <c r="F42" s="9">
        <f>E42/D42</f>
        <v>683.68802588996766</v>
      </c>
      <c r="G42" s="10">
        <f>E42/C42</f>
        <v>528149</v>
      </c>
      <c r="H42" s="10">
        <f>D42/C42</f>
        <v>772.5</v>
      </c>
    </row>
    <row r="43" spans="2:8" ht="18" customHeight="1">
      <c r="B43" s="5" t="s">
        <v>40</v>
      </c>
      <c r="C43" s="6">
        <v>7</v>
      </c>
      <c r="D43" s="7">
        <v>32020</v>
      </c>
      <c r="E43" s="8">
        <v>4896146</v>
      </c>
      <c r="F43" s="9">
        <f>E43/D43</f>
        <v>152.90899437851343</v>
      </c>
      <c r="G43" s="10">
        <f>E43/C43</f>
        <v>699449.42857142852</v>
      </c>
      <c r="H43" s="10">
        <f>D43/C43</f>
        <v>4574.2857142857147</v>
      </c>
    </row>
    <row r="44" spans="2:8" ht="18" customHeight="1">
      <c r="B44" s="5" t="s">
        <v>10</v>
      </c>
      <c r="C44" s="6">
        <v>1</v>
      </c>
      <c r="D44" s="7">
        <v>77116</v>
      </c>
      <c r="E44" s="8">
        <v>858469</v>
      </c>
      <c r="F44" s="9">
        <f>E44/D44</f>
        <v>11.132177498832927</v>
      </c>
      <c r="G44" s="10">
        <f>E44/C44</f>
        <v>858469</v>
      </c>
      <c r="H44" s="10">
        <f>D44/C44</f>
        <v>77116</v>
      </c>
    </row>
    <row r="45" spans="2:8" ht="18" customHeight="1">
      <c r="B45" s="5" t="s">
        <v>38</v>
      </c>
      <c r="C45" s="6">
        <v>9</v>
      </c>
      <c r="D45" s="7">
        <v>42144</v>
      </c>
      <c r="E45" s="8">
        <v>6600299</v>
      </c>
      <c r="F45" s="9">
        <f>E45/D45</f>
        <v>156.61301727410782</v>
      </c>
      <c r="G45" s="10">
        <f>E45/C45</f>
        <v>733366.5555555555</v>
      </c>
      <c r="H45" s="10">
        <f>D45/C45</f>
        <v>4682.666666666667</v>
      </c>
    </row>
    <row r="46" spans="2:8" ht="18" customHeight="1">
      <c r="B46" s="5" t="s">
        <v>33</v>
      </c>
      <c r="C46" s="6">
        <v>36</v>
      </c>
      <c r="D46" s="7">
        <v>268596</v>
      </c>
      <c r="E46" s="8">
        <v>27469114</v>
      </c>
      <c r="F46" s="9">
        <f>E46/D46</f>
        <v>102.26925940818181</v>
      </c>
      <c r="G46" s="10">
        <f>E46/C46</f>
        <v>763030.9444444445</v>
      </c>
      <c r="H46" s="10">
        <f>D46/C46</f>
        <v>7461</v>
      </c>
    </row>
    <row r="47" spans="2:8" ht="18" customHeight="1">
      <c r="B47" s="5" t="s">
        <v>16</v>
      </c>
      <c r="C47" s="6">
        <v>4</v>
      </c>
      <c r="D47" s="7">
        <v>84897</v>
      </c>
      <c r="E47" s="8">
        <v>2995919</v>
      </c>
      <c r="F47" s="9">
        <f>E47/D47</f>
        <v>35.28886768672627</v>
      </c>
      <c r="G47" s="10">
        <f>E47/C47</f>
        <v>748979.75</v>
      </c>
      <c r="H47" s="10">
        <f>D47/C47</f>
        <v>21224.25</v>
      </c>
    </row>
    <row r="48" spans="2:8" ht="18" customHeight="1">
      <c r="B48" s="5" t="s">
        <v>27</v>
      </c>
      <c r="C48" s="6">
        <v>1</v>
      </c>
      <c r="D48" s="7">
        <v>9616</v>
      </c>
      <c r="E48" s="8">
        <v>626042</v>
      </c>
      <c r="F48" s="9">
        <f>E48/D48</f>
        <v>65.104201331114808</v>
      </c>
      <c r="G48" s="10">
        <f>E48/C48</f>
        <v>626042</v>
      </c>
      <c r="H48" s="10">
        <f>D48/C48</f>
        <v>9616</v>
      </c>
    </row>
    <row r="49" spans="2:8" ht="18" customHeight="1">
      <c r="B49" s="5" t="s">
        <v>44</v>
      </c>
      <c r="C49" s="6">
        <v>11</v>
      </c>
      <c r="D49" s="7">
        <v>42775</v>
      </c>
      <c r="E49" s="8">
        <v>8382993</v>
      </c>
      <c r="F49" s="9">
        <f>E49/D49</f>
        <v>195.97879602571595</v>
      </c>
      <c r="G49" s="10">
        <f>E49/C49</f>
        <v>762090.27272727271</v>
      </c>
      <c r="H49" s="10">
        <f>D49/C49</f>
        <v>3888.6363636363635</v>
      </c>
    </row>
    <row r="50" spans="2:8" ht="18" customHeight="1">
      <c r="B50" s="5" t="s">
        <v>34</v>
      </c>
      <c r="C50" s="6">
        <v>10</v>
      </c>
      <c r="D50" s="7">
        <v>71298</v>
      </c>
      <c r="E50" s="8">
        <v>7170351</v>
      </c>
      <c r="F50" s="9">
        <f>E50/D50</f>
        <v>100.5687536817302</v>
      </c>
      <c r="G50" s="10">
        <f>E50/C50</f>
        <v>717035.1</v>
      </c>
      <c r="H50" s="10">
        <f>D50/C50</f>
        <v>7129.8</v>
      </c>
    </row>
    <row r="51" spans="2:8" ht="18" customHeight="1">
      <c r="B51" s="5" t="s">
        <v>31</v>
      </c>
      <c r="C51" s="6">
        <v>3</v>
      </c>
      <c r="D51" s="7">
        <v>24230</v>
      </c>
      <c r="E51" s="8">
        <v>1844128</v>
      </c>
      <c r="F51" s="9">
        <f>E51/D51</f>
        <v>76.109286009079653</v>
      </c>
      <c r="G51" s="10">
        <f>E51/C51</f>
        <v>614709.33333333337</v>
      </c>
      <c r="H51" s="10">
        <f>D51/C51</f>
        <v>8076.666666666667</v>
      </c>
    </row>
    <row r="52" spans="2:8" ht="18" customHeight="1">
      <c r="B52" s="5" t="s">
        <v>30</v>
      </c>
      <c r="C52" s="6">
        <v>8</v>
      </c>
      <c r="D52" s="7">
        <v>65496</v>
      </c>
      <c r="E52" s="8">
        <v>5771337</v>
      </c>
      <c r="F52" s="9">
        <f>E52/D52</f>
        <v>88.117396482227917</v>
      </c>
      <c r="G52" s="10">
        <f>E52/C52</f>
        <v>721417.125</v>
      </c>
      <c r="H52" s="10">
        <f>D52/C52</f>
        <v>8187</v>
      </c>
    </row>
    <row r="53" spans="2:8" ht="18" customHeight="1">
      <c r="B53" s="5" t="s">
        <v>9</v>
      </c>
      <c r="C53" s="6">
        <v>1</v>
      </c>
      <c r="D53" s="7">
        <v>97813</v>
      </c>
      <c r="E53" s="8">
        <v>586107</v>
      </c>
      <c r="F53" s="9">
        <f>E53/D53</f>
        <v>5.9921176121783404</v>
      </c>
      <c r="G53" s="10">
        <f>E53/C53</f>
        <v>586107</v>
      </c>
      <c r="H53" s="10">
        <f>D53/C53</f>
        <v>97813</v>
      </c>
    </row>
    <row r="55" spans="2:8" ht="18" customHeight="1">
      <c r="B55" s="17" t="s">
        <v>58</v>
      </c>
      <c r="C55" s="17"/>
      <c r="D55" s="17"/>
      <c r="E55" s="17"/>
      <c r="F55" s="17"/>
      <c r="G55" s="17"/>
      <c r="H55" s="17"/>
    </row>
    <row r="56" spans="2:8" ht="18" customHeight="1">
      <c r="B56" s="17"/>
      <c r="C56" s="17"/>
      <c r="D56" s="17"/>
      <c r="E56" s="17"/>
      <c r="F56" s="17"/>
      <c r="G56" s="17"/>
      <c r="H56" s="17"/>
    </row>
  </sheetData>
  <sheetCalcPr fullCalcOnLoad="1"/>
  <sortState ref="B4:H53">
    <sortCondition ref="B5:B53"/>
  </sortState>
  <mergeCells count="2">
    <mergeCell ref="B2:H2"/>
    <mergeCell ref="B55:H56"/>
  </mergeCells>
  <phoneticPr fontId="2" type="noConversion"/>
  <pageMargins left="0.75" right="0.75" top="0.5" bottom="0.5" header="0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Sqr miles per rep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2017-03-19T12:13:01Z</dcterms:created>
  <dcterms:modified xsi:type="dcterms:W3CDTF">2017-03-19T18:24:56Z</dcterms:modified>
</cp:coreProperties>
</file>