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34400" windowHeight="20200" tabRatio="500"/>
  </bookViews>
  <sheets>
    <sheet name="Sheet2"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6" i="1"/>
  <c r="M6"/>
  <c r="L7"/>
  <c r="M7"/>
  <c r="L8"/>
  <c r="M8"/>
  <c r="L9"/>
  <c r="M9"/>
  <c r="L10"/>
  <c r="M10"/>
  <c r="E11"/>
  <c r="L11"/>
  <c r="M11"/>
  <c r="L5"/>
  <c r="M5"/>
  <c r="D11"/>
</calcChain>
</file>

<file path=xl/sharedStrings.xml><?xml version="1.0" encoding="utf-8"?>
<sst xmlns="http://schemas.openxmlformats.org/spreadsheetml/2006/main" count="16" uniqueCount="16">
  <si>
    <t>Election</t>
    <phoneticPr fontId="3" type="noConversion"/>
  </si>
  <si>
    <t>Total MT House Vote</t>
    <phoneticPr fontId="3" type="noConversion"/>
  </si>
  <si>
    <t>2-Party MT House Vote</t>
    <phoneticPr fontId="3" type="noConversion"/>
  </si>
  <si>
    <t>Dem Votes</t>
    <phoneticPr fontId="3" type="noConversion"/>
  </si>
  <si>
    <t>GOP Votes</t>
    <phoneticPr fontId="3" type="noConversion"/>
  </si>
  <si>
    <t>3rd-Party Votes</t>
    <phoneticPr fontId="3" type="noConversion"/>
  </si>
  <si>
    <t>Dems Elected</t>
    <phoneticPr fontId="3" type="noConversion"/>
  </si>
  <si>
    <t>GOP Elected</t>
    <phoneticPr fontId="3" type="noConversion"/>
  </si>
  <si>
    <t>Dem Percent of 2-Party Vote</t>
    <phoneticPr fontId="3" type="noConversion"/>
  </si>
  <si>
    <t>GOP Percent of 2-Party Vote</t>
    <phoneticPr fontId="3" type="noConversion"/>
  </si>
  <si>
    <t>Dem Over-Representation</t>
    <phoneticPr fontId="3" type="noConversion"/>
  </si>
  <si>
    <t>Montana House of Representatives</t>
    <phoneticPr fontId="3" type="noConversion"/>
  </si>
  <si>
    <t>Dem Votes for Governor</t>
    <phoneticPr fontId="3" type="noConversion"/>
  </si>
  <si>
    <t>Compiled on 10 January 2018 by James Conner, flatheadmemo.com, from data on file at the office of the Montana Secretary of State. Although every effort to assure accuracy has been made, for critical use these data should be verified by consulting primary sources.</t>
    <phoneticPr fontId="3" type="noConversion"/>
  </si>
  <si>
    <t>3rd Party* Elected</t>
    <phoneticPr fontId="3" type="noConversion"/>
  </si>
  <si>
    <t>* Constitution Party, 2006.</t>
    <phoneticPr fontId="3" type="noConversion"/>
  </si>
</sst>
</file>

<file path=xl/styles.xml><?xml version="1.0" encoding="utf-8"?>
<styleSheet xmlns="http://schemas.openxmlformats.org/spreadsheetml/2006/main">
  <numFmts count="4">
    <numFmt numFmtId="164" formatCode="#,##0.0"/>
    <numFmt numFmtId="165" formatCode="#,##0.000"/>
    <numFmt numFmtId="166" formatCode="0.000"/>
    <numFmt numFmtId="167" formatCode="#,##0.0000"/>
  </numFmts>
  <fonts count="8">
    <font>
      <sz val="12"/>
      <name val="Calibri"/>
    </font>
    <font>
      <b/>
      <sz val="12"/>
      <name val="Calibri"/>
    </font>
    <font>
      <sz val="12"/>
      <name val="Calibri"/>
    </font>
    <font>
      <sz val="8"/>
      <name val="Calibri"/>
    </font>
    <font>
      <sz val="12"/>
      <name val="Alegreya Sans"/>
    </font>
    <font>
      <b/>
      <sz val="12"/>
      <color indexed="9"/>
      <name val="Calibri"/>
    </font>
    <font>
      <b/>
      <sz val="12"/>
      <color indexed="43"/>
      <name val="Calibri"/>
    </font>
    <font>
      <b/>
      <sz val="20"/>
      <name val="Calibri"/>
    </font>
  </fonts>
  <fills count="6">
    <fill>
      <patternFill patternType="none"/>
    </fill>
    <fill>
      <patternFill patternType="gray125"/>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23"/>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s>
  <cellStyleXfs count="1">
    <xf numFmtId="0" fontId="0" fillId="0" borderId="0"/>
  </cellStyleXfs>
  <cellXfs count="26">
    <xf numFmtId="0" fontId="0" fillId="0" borderId="0" xfId="0"/>
    <xf numFmtId="0" fontId="1" fillId="0" borderId="0" xfId="0" applyFont="1" applyAlignment="1">
      <alignment horizontal="center" wrapText="1"/>
    </xf>
    <xf numFmtId="3" fontId="0" fillId="0" borderId="0" xfId="0" applyNumberFormat="1"/>
    <xf numFmtId="165" fontId="0" fillId="0" borderId="0" xfId="0" applyNumberFormat="1"/>
    <xf numFmtId="164" fontId="0" fillId="0" borderId="0" xfId="0" applyNumberFormat="1"/>
    <xf numFmtId="165" fontId="0" fillId="0" borderId="0" xfId="0" applyNumberFormat="1" applyAlignment="1">
      <alignment horizontal="right"/>
    </xf>
    <xf numFmtId="3" fontId="2" fillId="0" borderId="0" xfId="0" applyNumberFormat="1" applyFont="1"/>
    <xf numFmtId="166" fontId="0" fillId="0" borderId="0" xfId="0" applyNumberFormat="1"/>
    <xf numFmtId="167" fontId="0" fillId="0" borderId="0" xfId="0" applyNumberFormat="1"/>
    <xf numFmtId="3" fontId="4" fillId="0" borderId="1" xfId="0" applyNumberFormat="1" applyFont="1" applyBorder="1"/>
    <xf numFmtId="1" fontId="0" fillId="0" borderId="1" xfId="0" applyNumberFormat="1" applyBorder="1"/>
    <xf numFmtId="3" fontId="0" fillId="0" borderId="1" xfId="0" applyNumberFormat="1" applyBorder="1"/>
    <xf numFmtId="164" fontId="0" fillId="0" borderId="1" xfId="0" applyNumberFormat="1" applyBorder="1"/>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0" fontId="5" fillId="4" borderId="1" xfId="0" applyFont="1" applyFill="1" applyBorder="1" applyAlignment="1">
      <alignment horizontal="center" wrapText="1"/>
    </xf>
    <xf numFmtId="0" fontId="6" fillId="2" borderId="1" xfId="0" applyFont="1" applyFill="1" applyBorder="1" applyAlignment="1">
      <alignment horizontal="center" wrapText="1"/>
    </xf>
    <xf numFmtId="0" fontId="5" fillId="5" borderId="1" xfId="0" applyFont="1" applyFill="1" applyBorder="1" applyAlignment="1">
      <alignment horizontal="center" wrapText="1"/>
    </xf>
    <xf numFmtId="0" fontId="7" fillId="0" borderId="2" xfId="0" applyFont="1" applyBorder="1" applyAlignment="1">
      <alignment horizontal="center"/>
    </xf>
    <xf numFmtId="0" fontId="0" fillId="0" borderId="0" xfId="0" applyAlignment="1">
      <alignment horizontal="left" vertical="top" wrapText="1"/>
    </xf>
    <xf numFmtId="1" fontId="0" fillId="0" borderId="0" xfId="0" applyNumberFormat="1" applyBorder="1"/>
    <xf numFmtId="3" fontId="0" fillId="0" borderId="0" xfId="0" applyNumberFormat="1" applyBorder="1"/>
    <xf numFmtId="164" fontId="0" fillId="0" borderId="0" xfId="0" applyNumberFormat="1" applyBorder="1"/>
    <xf numFmtId="3" fontId="4" fillId="0" borderId="0" xfId="0" applyNumberFormat="1" applyFont="1" applyBorder="1"/>
    <xf numFmtId="1" fontId="0" fillId="0" borderId="0" xfId="0" applyNumberFormat="1" applyBorder="1" applyAlignment="1"/>
    <xf numFmtId="0" fontId="0" fillId="0" borderId="0" xfId="0" applyAlignme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3:Z19"/>
  <sheetViews>
    <sheetView showGridLines="0" tabSelected="1" zoomScale="150" workbookViewId="0">
      <selection activeCell="K21" sqref="K21"/>
    </sheetView>
  </sheetViews>
  <sheetFormatPr baseColWidth="10" defaultRowHeight="15"/>
  <cols>
    <col min="9" max="10" width="8.6640625" customWidth="1"/>
    <col min="11" max="11" width="7.6640625" customWidth="1"/>
    <col min="12" max="12" width="9.6640625" customWidth="1"/>
    <col min="13" max="13" width="10" customWidth="1"/>
    <col min="14" max="14" width="9" customWidth="1"/>
    <col min="17" max="17" width="8.6640625" customWidth="1"/>
    <col min="26" max="26" width="21.6640625" customWidth="1"/>
  </cols>
  <sheetData>
    <row r="3" spans="2:26" ht="25">
      <c r="B3" s="18" t="s">
        <v>11</v>
      </c>
      <c r="C3" s="18"/>
      <c r="D3" s="18"/>
      <c r="E3" s="18"/>
      <c r="F3" s="18"/>
      <c r="G3" s="18"/>
      <c r="H3" s="18"/>
      <c r="I3" s="18"/>
      <c r="J3" s="18"/>
      <c r="K3" s="18"/>
      <c r="L3" s="18"/>
      <c r="M3" s="18"/>
      <c r="N3" s="18"/>
    </row>
    <row r="4" spans="2:26" s="1" customFormat="1" ht="60">
      <c r="B4" s="13" t="s">
        <v>0</v>
      </c>
      <c r="C4" s="13" t="s">
        <v>12</v>
      </c>
      <c r="D4" s="13" t="s">
        <v>1</v>
      </c>
      <c r="E4" s="16" t="s">
        <v>2</v>
      </c>
      <c r="F4" s="14" t="s">
        <v>3</v>
      </c>
      <c r="G4" s="15" t="s">
        <v>4</v>
      </c>
      <c r="H4" s="17" t="s">
        <v>5</v>
      </c>
      <c r="I4" s="14" t="s">
        <v>6</v>
      </c>
      <c r="J4" s="15" t="s">
        <v>7</v>
      </c>
      <c r="K4" s="17" t="s">
        <v>14</v>
      </c>
      <c r="L4" s="14" t="s">
        <v>8</v>
      </c>
      <c r="M4" s="15" t="s">
        <v>9</v>
      </c>
      <c r="N4" s="14" t="s">
        <v>10</v>
      </c>
    </row>
    <row r="5" spans="2:26">
      <c r="B5" s="10">
        <v>2004</v>
      </c>
      <c r="C5" s="11">
        <v>225016</v>
      </c>
      <c r="D5" s="11">
        <v>420412</v>
      </c>
      <c r="E5" s="11">
        <v>413813</v>
      </c>
      <c r="F5" s="11">
        <v>199690</v>
      </c>
      <c r="G5" s="11">
        <v>214123</v>
      </c>
      <c r="H5" s="11">
        <v>6599</v>
      </c>
      <c r="I5" s="11">
        <v>49</v>
      </c>
      <c r="J5" s="11">
        <v>51</v>
      </c>
      <c r="K5" s="11"/>
      <c r="L5" s="12">
        <f>(F5/E5)*100</f>
        <v>48.256096352700375</v>
      </c>
      <c r="M5" s="12">
        <f>(G5/E5)*100</f>
        <v>51.743903647299625</v>
      </c>
      <c r="N5" s="11">
        <v>1</v>
      </c>
      <c r="O5" s="2"/>
      <c r="P5" s="4"/>
      <c r="Q5" s="3"/>
      <c r="R5" s="2"/>
      <c r="S5" s="2"/>
      <c r="T5" s="4"/>
      <c r="U5" s="5"/>
      <c r="V5" s="6"/>
      <c r="W5" s="6"/>
      <c r="X5" s="6"/>
      <c r="Y5" s="7"/>
      <c r="Z5" s="8"/>
    </row>
    <row r="6" spans="2:26">
      <c r="B6" s="10">
        <v>2006</v>
      </c>
      <c r="C6" s="11"/>
      <c r="D6" s="11">
        <v>381484</v>
      </c>
      <c r="E6" s="11">
        <v>377956</v>
      </c>
      <c r="F6" s="11">
        <v>188737</v>
      </c>
      <c r="G6" s="11">
        <v>189219</v>
      </c>
      <c r="H6" s="11">
        <v>3528</v>
      </c>
      <c r="I6" s="11">
        <v>49</v>
      </c>
      <c r="J6" s="11">
        <v>50</v>
      </c>
      <c r="K6" s="11">
        <v>1</v>
      </c>
      <c r="L6" s="12">
        <f t="shared" ref="L6:L11" si="0">(F6/E6)*100</f>
        <v>49.936235963974639</v>
      </c>
      <c r="M6" s="12">
        <f t="shared" ref="M6:M11" si="1">(G6/E6)*100</f>
        <v>50.063764036025361</v>
      </c>
      <c r="N6" s="11">
        <v>0</v>
      </c>
      <c r="O6" s="2"/>
      <c r="P6" s="4"/>
      <c r="Q6" s="3"/>
      <c r="R6" s="2"/>
      <c r="S6" s="2"/>
      <c r="T6" s="4"/>
      <c r="U6" s="5"/>
      <c r="V6" s="6"/>
      <c r="W6" s="6"/>
      <c r="X6" s="6"/>
      <c r="Y6" s="7"/>
      <c r="Z6" s="8"/>
    </row>
    <row r="7" spans="2:26">
      <c r="B7" s="10">
        <v>2008</v>
      </c>
      <c r="C7" s="11">
        <v>318670</v>
      </c>
      <c r="D7" s="11">
        <v>456469</v>
      </c>
      <c r="E7" s="11">
        <v>452938</v>
      </c>
      <c r="F7" s="11">
        <v>222879</v>
      </c>
      <c r="G7" s="11">
        <v>230059</v>
      </c>
      <c r="H7" s="11">
        <v>3531</v>
      </c>
      <c r="I7" s="11">
        <v>48</v>
      </c>
      <c r="J7" s="11">
        <v>52</v>
      </c>
      <c r="K7" s="11"/>
      <c r="L7" s="12">
        <f t="shared" si="0"/>
        <v>49.207397038888324</v>
      </c>
      <c r="M7" s="12">
        <f t="shared" si="1"/>
        <v>50.792602961111676</v>
      </c>
      <c r="N7" s="11">
        <v>-1</v>
      </c>
      <c r="O7" s="2"/>
      <c r="P7" s="4"/>
      <c r="Q7" s="3"/>
      <c r="R7" s="2"/>
      <c r="S7" s="2"/>
      <c r="T7" s="4"/>
      <c r="U7" s="5"/>
      <c r="V7" s="6"/>
      <c r="W7" s="6"/>
      <c r="X7" s="6"/>
      <c r="Y7" s="7"/>
      <c r="Z7" s="8"/>
    </row>
    <row r="8" spans="2:26">
      <c r="B8" s="10">
        <v>2010</v>
      </c>
      <c r="C8" s="11"/>
      <c r="D8" s="11">
        <v>336247</v>
      </c>
      <c r="E8" s="11">
        <v>332280</v>
      </c>
      <c r="F8" s="11">
        <v>127308</v>
      </c>
      <c r="G8" s="11">
        <v>204972</v>
      </c>
      <c r="H8" s="11">
        <v>3967</v>
      </c>
      <c r="I8" s="11">
        <v>32</v>
      </c>
      <c r="J8" s="11">
        <v>68</v>
      </c>
      <c r="K8" s="11"/>
      <c r="L8" s="12">
        <f t="shared" si="0"/>
        <v>38.31347056699169</v>
      </c>
      <c r="M8" s="12">
        <f t="shared" si="1"/>
        <v>61.68652943300831</v>
      </c>
      <c r="N8" s="11">
        <v>-6</v>
      </c>
      <c r="O8" s="2"/>
      <c r="P8" s="4"/>
      <c r="Q8" s="3"/>
      <c r="R8" s="2"/>
      <c r="S8" s="2"/>
      <c r="T8" s="4"/>
      <c r="U8" s="5"/>
      <c r="V8" s="6"/>
      <c r="W8" s="6"/>
      <c r="X8" s="6"/>
      <c r="Y8" s="7"/>
      <c r="Z8" s="8"/>
    </row>
    <row r="9" spans="2:26">
      <c r="B9" s="10">
        <v>2012</v>
      </c>
      <c r="C9" s="11">
        <v>236450</v>
      </c>
      <c r="D9" s="11">
        <v>445148</v>
      </c>
      <c r="E9" s="11">
        <v>436765</v>
      </c>
      <c r="F9" s="11">
        <v>179476</v>
      </c>
      <c r="G9" s="11">
        <v>257289</v>
      </c>
      <c r="H9" s="11">
        <v>8383</v>
      </c>
      <c r="I9" s="11">
        <v>39</v>
      </c>
      <c r="J9" s="11">
        <v>61</v>
      </c>
      <c r="K9" s="11"/>
      <c r="L9" s="12">
        <f t="shared" si="0"/>
        <v>41.092120476686553</v>
      </c>
      <c r="M9" s="12">
        <f t="shared" si="1"/>
        <v>58.907879523313454</v>
      </c>
      <c r="N9" s="11">
        <v>-2</v>
      </c>
      <c r="O9" s="2"/>
      <c r="P9" s="4"/>
      <c r="Q9" s="3"/>
      <c r="R9" s="2"/>
      <c r="S9" s="2"/>
      <c r="T9" s="4"/>
      <c r="U9" s="5"/>
      <c r="V9" s="6"/>
      <c r="W9" s="6"/>
      <c r="X9" s="6"/>
      <c r="Y9" s="7"/>
      <c r="Z9" s="8"/>
    </row>
    <row r="10" spans="2:26">
      <c r="B10" s="10">
        <v>2014</v>
      </c>
      <c r="C10" s="11"/>
      <c r="D10" s="11">
        <v>348233</v>
      </c>
      <c r="E10" s="11">
        <v>345551</v>
      </c>
      <c r="F10" s="11">
        <v>156993</v>
      </c>
      <c r="G10" s="11">
        <v>188558</v>
      </c>
      <c r="H10" s="11">
        <v>2682</v>
      </c>
      <c r="I10" s="11">
        <v>41</v>
      </c>
      <c r="J10" s="11">
        <v>59</v>
      </c>
      <c r="K10" s="11"/>
      <c r="L10" s="12">
        <f t="shared" si="0"/>
        <v>45.432656829237942</v>
      </c>
      <c r="M10" s="12">
        <f t="shared" si="1"/>
        <v>54.567343170762058</v>
      </c>
      <c r="N10" s="11">
        <v>-4</v>
      </c>
      <c r="O10" s="2"/>
      <c r="P10" s="4"/>
      <c r="Q10" s="3"/>
      <c r="R10" s="2"/>
      <c r="S10" s="2"/>
      <c r="T10" s="4"/>
      <c r="U10" s="5"/>
      <c r="V10" s="6"/>
      <c r="W10" s="6"/>
      <c r="X10" s="6"/>
      <c r="Y10" s="7"/>
      <c r="Z10" s="8"/>
    </row>
    <row r="11" spans="2:26" ht="16">
      <c r="B11" s="10">
        <v>2016</v>
      </c>
      <c r="C11" s="11">
        <v>255933</v>
      </c>
      <c r="D11" s="11">
        <f>SUM(F11:H11)</f>
        <v>468333</v>
      </c>
      <c r="E11" s="11">
        <f>F11+G11</f>
        <v>464453</v>
      </c>
      <c r="F11" s="11">
        <v>210528</v>
      </c>
      <c r="G11" s="11">
        <v>253925</v>
      </c>
      <c r="H11" s="11">
        <v>3880</v>
      </c>
      <c r="I11" s="11">
        <v>41</v>
      </c>
      <c r="J11" s="11">
        <v>59</v>
      </c>
      <c r="K11" s="11"/>
      <c r="L11" s="12">
        <f t="shared" si="0"/>
        <v>45.328160222885842</v>
      </c>
      <c r="M11" s="12">
        <f t="shared" si="1"/>
        <v>54.671839777114151</v>
      </c>
      <c r="N11" s="11">
        <v>-4</v>
      </c>
      <c r="O11" s="2"/>
      <c r="P11" s="4"/>
      <c r="Q11" s="3"/>
      <c r="R11" s="2"/>
      <c r="S11" s="2"/>
      <c r="T11" s="4"/>
      <c r="U11" s="5"/>
      <c r="V11" s="9"/>
      <c r="W11" s="9"/>
      <c r="X11" s="6"/>
      <c r="Y11" s="7"/>
      <c r="Z11" s="8"/>
    </row>
    <row r="12" spans="2:26" ht="16">
      <c r="B12" s="20"/>
      <c r="C12" s="21"/>
      <c r="D12" s="21"/>
      <c r="E12" s="21"/>
      <c r="F12" s="21"/>
      <c r="G12" s="21"/>
      <c r="H12" s="21"/>
      <c r="I12" s="21"/>
      <c r="J12" s="21"/>
      <c r="K12" s="21"/>
      <c r="L12" s="22"/>
      <c r="M12" s="22"/>
      <c r="N12" s="21"/>
      <c r="O12" s="2"/>
      <c r="P12" s="4"/>
      <c r="Q12" s="3"/>
      <c r="R12" s="2"/>
      <c r="S12" s="2"/>
      <c r="T12" s="4"/>
      <c r="U12" s="5"/>
      <c r="V12" s="23"/>
      <c r="W12" s="23"/>
      <c r="X12" s="6"/>
      <c r="Y12" s="7"/>
      <c r="Z12" s="8"/>
    </row>
    <row r="13" spans="2:26" ht="16">
      <c r="B13" s="24" t="s">
        <v>15</v>
      </c>
      <c r="C13" s="25"/>
      <c r="D13" s="25"/>
      <c r="E13" s="21"/>
      <c r="F13" s="21"/>
      <c r="G13" s="21"/>
      <c r="H13" s="21"/>
      <c r="I13" s="21"/>
      <c r="J13" s="21"/>
      <c r="K13" s="21"/>
      <c r="L13" s="22"/>
      <c r="M13" s="22"/>
      <c r="N13" s="21"/>
      <c r="O13" s="2"/>
      <c r="P13" s="4"/>
      <c r="Q13" s="3"/>
      <c r="R13" s="2"/>
      <c r="S13" s="2"/>
      <c r="T13" s="4"/>
      <c r="U13" s="5"/>
      <c r="V13" s="23"/>
      <c r="W13" s="23"/>
      <c r="X13" s="6"/>
      <c r="Y13" s="7"/>
      <c r="Z13" s="8"/>
    </row>
    <row r="15" spans="2:26">
      <c r="B15" s="19" t="s">
        <v>13</v>
      </c>
      <c r="C15" s="19"/>
      <c r="D15" s="19"/>
      <c r="E15" s="19"/>
      <c r="F15" s="19"/>
      <c r="G15" s="19"/>
    </row>
    <row r="16" spans="2:26">
      <c r="B16" s="19"/>
      <c r="C16" s="19"/>
      <c r="D16" s="19"/>
      <c r="E16" s="19"/>
      <c r="F16" s="19"/>
      <c r="G16" s="19"/>
    </row>
    <row r="17" spans="2:7">
      <c r="B17" s="19"/>
      <c r="C17" s="19"/>
      <c r="D17" s="19"/>
      <c r="E17" s="19"/>
      <c r="F17" s="19"/>
      <c r="G17" s="19"/>
    </row>
    <row r="18" spans="2:7">
      <c r="B18" s="19"/>
      <c r="C18" s="19"/>
      <c r="D18" s="19"/>
      <c r="E18" s="19"/>
      <c r="F18" s="19"/>
      <c r="G18" s="19"/>
    </row>
    <row r="19" spans="2:7">
      <c r="B19" s="19"/>
      <c r="C19" s="19"/>
      <c r="D19" s="19"/>
      <c r="E19" s="19"/>
      <c r="F19" s="19"/>
      <c r="G19" s="19"/>
    </row>
  </sheetData>
  <mergeCells count="3">
    <mergeCell ref="B3:N3"/>
    <mergeCell ref="B15:G19"/>
    <mergeCell ref="B13:D13"/>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2018-01-10T02:28:59Z</dcterms:created>
  <dcterms:modified xsi:type="dcterms:W3CDTF">2018-01-11T01:19:40Z</dcterms:modified>
</cp:coreProperties>
</file>