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700" yWindow="1140" windowWidth="33680" windowHeight="19080" tabRatio="500"/>
  </bookViews>
  <sheets>
    <sheet name="Flathead 30 Nov 2020"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60" i="1"/>
  <c r="C60"/>
  <c r="F60"/>
  <c r="E60"/>
  <c r="G60"/>
</calcChain>
</file>

<file path=xl/sharedStrings.xml><?xml version="1.0" encoding="utf-8"?>
<sst xmlns="http://schemas.openxmlformats.org/spreadsheetml/2006/main" count="64" uniqueCount="64">
  <si>
    <t>County</t>
  </si>
  <si>
    <t>Population 2020</t>
  </si>
  <si>
    <t>Active Cases</t>
  </si>
  <si>
    <t>Active per 100k</t>
  </si>
  <si>
    <t>Total Cases</t>
  </si>
  <si>
    <t>Beaverhead</t>
  </si>
  <si>
    <t>Big Horn</t>
  </si>
  <si>
    <t>Blaine</t>
  </si>
  <si>
    <t>Broadwater</t>
  </si>
  <si>
    <t>Carbon</t>
  </si>
  <si>
    <t>Carter</t>
  </si>
  <si>
    <t>Cascade</t>
  </si>
  <si>
    <t>Chouteau</t>
  </si>
  <si>
    <t>Custer</t>
  </si>
  <si>
    <t>Daniels</t>
  </si>
  <si>
    <t>Dawson</t>
  </si>
  <si>
    <t>Deer Lodge</t>
  </si>
  <si>
    <t>Fallon</t>
  </si>
  <si>
    <t>Fergus</t>
  </si>
  <si>
    <t>Flathead</t>
  </si>
  <si>
    <t>Gallatin</t>
  </si>
  <si>
    <t>Garfield</t>
  </si>
  <si>
    <t>Glacier</t>
  </si>
  <si>
    <t>Golden Valley</t>
  </si>
  <si>
    <t>Granite</t>
  </si>
  <si>
    <t>Hill</t>
  </si>
  <si>
    <t>Jefferson</t>
  </si>
  <si>
    <t>Judith Basin</t>
  </si>
  <si>
    <t>Lake</t>
  </si>
  <si>
    <t>Lewis and Clark</t>
  </si>
  <si>
    <t>Liberty</t>
  </si>
  <si>
    <t>Lincoln</t>
  </si>
  <si>
    <t>McCone</t>
  </si>
  <si>
    <t>Madison</t>
  </si>
  <si>
    <t>Meagher</t>
  </si>
  <si>
    <t>Mineral</t>
  </si>
  <si>
    <t>Missoula</t>
  </si>
  <si>
    <t>Musselshell</t>
  </si>
  <si>
    <t>Park</t>
  </si>
  <si>
    <t>Petroleum</t>
  </si>
  <si>
    <t>Phillips</t>
  </si>
  <si>
    <t>Pondera</t>
  </si>
  <si>
    <t>Powder River</t>
  </si>
  <si>
    <t>Powell</t>
  </si>
  <si>
    <t>Prairie</t>
  </si>
  <si>
    <t>Ravalli</t>
  </si>
  <si>
    <t>Richland</t>
  </si>
  <si>
    <t>Roosevelt</t>
  </si>
  <si>
    <t>Rosebud</t>
  </si>
  <si>
    <t>Sanders</t>
  </si>
  <si>
    <t>Sheridan</t>
  </si>
  <si>
    <t>Silver Bow</t>
  </si>
  <si>
    <t>Stillwater</t>
  </si>
  <si>
    <t>Sweet Grass</t>
  </si>
  <si>
    <t>Teton</t>
  </si>
  <si>
    <t>Toole</t>
  </si>
  <si>
    <t>Treasure</t>
  </si>
  <si>
    <t>Valley</t>
  </si>
  <si>
    <t>Wheatland</t>
  </si>
  <si>
    <t>Wibaux</t>
  </si>
  <si>
    <t>Yellowstone</t>
  </si>
  <si>
    <t>Active per 1,000</t>
    <phoneticPr fontId="1" type="noConversion"/>
  </si>
  <si>
    <t>Montana Covid-19 Cases, 30 November 2020</t>
    <phoneticPr fontId="1" type="noConversion"/>
  </si>
  <si>
    <t>Covid-19 cases: MT DPHHS.
Population: U.S. Census estimate for 2019 projected to 2020 by J. Conner, flatheadmemo.com, using the growth rate for 2018–2019 and rounded to the nearest hundred.
Calculations by J. Conner, using Filemaker Pro Advanced. Data exported to Excel.</t>
    <phoneticPr fontId="1" type="noConversion"/>
  </si>
</sst>
</file>

<file path=xl/styles.xml><?xml version="1.0" encoding="utf-8"?>
<styleSheet xmlns="http://schemas.openxmlformats.org/spreadsheetml/2006/main">
  <numFmts count="1">
    <numFmt numFmtId="168" formatCode="#,##0.0"/>
  </numFmts>
  <fonts count="5">
    <font>
      <sz val="10"/>
      <color theme="1"/>
      <name val="Verdana"/>
      <family val="2"/>
      <scheme val="minor"/>
    </font>
    <font>
      <sz val="8"/>
      <name val="Calibri"/>
    </font>
    <font>
      <sz val="14"/>
      <color indexed="8"/>
      <name val="Calibri"/>
    </font>
    <font>
      <b/>
      <sz val="16"/>
      <color indexed="8"/>
      <name val="Calibri"/>
    </font>
    <font>
      <b/>
      <sz val="20"/>
      <color indexed="8"/>
      <name val="Calibri"/>
    </font>
  </fonts>
  <fills count="3">
    <fill>
      <patternFill patternType="none"/>
    </fill>
    <fill>
      <patternFill patternType="gray125"/>
    </fill>
    <fill>
      <patternFill patternType="solid">
        <fgColor indexed="43"/>
        <bgColor indexed="64"/>
      </patternFill>
    </fill>
  </fills>
  <borders count="4">
    <border>
      <left/>
      <right/>
      <top/>
      <bottom/>
      <diagonal/>
    </border>
    <border>
      <left/>
      <right/>
      <top style="thin">
        <color indexed="55"/>
      </top>
      <bottom style="thin">
        <color indexed="55"/>
      </bottom>
      <diagonal/>
    </border>
    <border>
      <left/>
      <right/>
      <top/>
      <bottom style="thin">
        <color indexed="55"/>
      </bottom>
      <diagonal/>
    </border>
    <border>
      <left/>
      <right/>
      <top style="thin">
        <color indexed="55"/>
      </top>
      <bottom/>
      <diagonal/>
    </border>
  </borders>
  <cellStyleXfs count="1">
    <xf numFmtId="0" fontId="0" fillId="0" borderId="0"/>
  </cellStyleXfs>
  <cellXfs count="17">
    <xf numFmtId="0" fontId="0" fillId="0" borderId="0" xfId="0"/>
    <xf numFmtId="0" fontId="2" fillId="0" borderId="0" xfId="0" applyFont="1"/>
    <xf numFmtId="49" fontId="2" fillId="0" borderId="1" xfId="0" applyNumberFormat="1" applyFont="1" applyBorder="1" applyAlignment="1">
      <alignment vertical="top"/>
    </xf>
    <xf numFmtId="3" fontId="2" fillId="0" borderId="1" xfId="0" applyNumberFormat="1" applyFont="1" applyBorder="1" applyAlignment="1">
      <alignment vertical="top"/>
    </xf>
    <xf numFmtId="168" fontId="2" fillId="0" borderId="1" xfId="0" applyNumberFormat="1" applyFont="1" applyBorder="1" applyAlignment="1">
      <alignment vertical="top"/>
    </xf>
    <xf numFmtId="0" fontId="2" fillId="0" borderId="1" xfId="0" applyFont="1" applyBorder="1"/>
    <xf numFmtId="3" fontId="2" fillId="0" borderId="1" xfId="0" applyNumberFormat="1" applyFont="1" applyBorder="1"/>
    <xf numFmtId="168" fontId="2" fillId="0" borderId="1" xfId="0" applyNumberFormat="1" applyFont="1" applyBorder="1"/>
    <xf numFmtId="0" fontId="2" fillId="0" borderId="3" xfId="0" applyFont="1" applyBorder="1"/>
    <xf numFmtId="0" fontId="3" fillId="0" borderId="0" xfId="0" applyFont="1" applyAlignment="1">
      <alignment wrapText="1"/>
    </xf>
    <xf numFmtId="0" fontId="3" fillId="0" borderId="1" xfId="0" applyNumberFormat="1" applyFont="1" applyBorder="1" applyAlignment="1">
      <alignment horizontal="center" wrapText="1"/>
    </xf>
    <xf numFmtId="0" fontId="4" fillId="0" borderId="2"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wrapText="1"/>
    </xf>
    <xf numFmtId="49" fontId="2" fillId="2" borderId="1" xfId="0" applyNumberFormat="1" applyFont="1" applyFill="1" applyBorder="1" applyAlignment="1">
      <alignment vertical="top"/>
    </xf>
    <xf numFmtId="3" fontId="2" fillId="2" borderId="1" xfId="0" applyNumberFormat="1" applyFont="1" applyFill="1" applyBorder="1" applyAlignment="1">
      <alignment vertical="top"/>
    </xf>
    <xf numFmtId="168" fontId="2" fillId="2" borderId="1" xfId="0" applyNumberFormat="1" applyFont="1" applyFill="1" applyBorder="1" applyAlignment="1">
      <alignment vertical="top"/>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G69"/>
  <sheetViews>
    <sheetView showGridLines="0" tabSelected="1" zoomScale="125" workbookViewId="0">
      <pane ySplit="3" topLeftCell="A5" activePane="bottomLeft" state="frozen"/>
      <selection pane="bottomLeft" activeCell="I22" sqref="I22"/>
    </sheetView>
  </sheetViews>
  <sheetFormatPr baseColWidth="10" defaultColWidth="21.7109375" defaultRowHeight="23" customHeight="1"/>
  <cols>
    <col min="1" max="1" width="21.7109375" style="1"/>
    <col min="2" max="2" width="15.28515625" style="1" customWidth="1"/>
    <col min="3" max="3" width="12.85546875" style="1" customWidth="1"/>
    <col min="4" max="4" width="12.28515625" style="1" customWidth="1"/>
    <col min="5" max="5" width="12" style="1" customWidth="1"/>
    <col min="6" max="6" width="12.7109375" style="1" customWidth="1"/>
    <col min="7" max="7" width="13.140625" style="1" customWidth="1"/>
    <col min="8" max="16384" width="21.7109375" style="1"/>
  </cols>
  <sheetData>
    <row r="2" spans="2:7" ht="34" customHeight="1">
      <c r="B2" s="11" t="s">
        <v>62</v>
      </c>
      <c r="C2" s="11"/>
      <c r="D2" s="11"/>
      <c r="E2" s="11"/>
      <c r="F2" s="11"/>
      <c r="G2" s="11"/>
    </row>
    <row r="3" spans="2:7" s="9" customFormat="1" ht="44" customHeight="1">
      <c r="B3" s="10" t="s">
        <v>0</v>
      </c>
      <c r="C3" s="10" t="s">
        <v>1</v>
      </c>
      <c r="D3" s="10" t="s">
        <v>2</v>
      </c>
      <c r="E3" s="10" t="s">
        <v>3</v>
      </c>
      <c r="F3" s="10" t="s">
        <v>61</v>
      </c>
      <c r="G3" s="10" t="s">
        <v>4</v>
      </c>
    </row>
    <row r="4" spans="2:7" ht="23" customHeight="1">
      <c r="B4" s="2" t="s">
        <v>5</v>
      </c>
      <c r="C4" s="3">
        <v>9500</v>
      </c>
      <c r="D4" s="3">
        <v>61</v>
      </c>
      <c r="E4" s="3">
        <v>642.10526315789468</v>
      </c>
      <c r="F4" s="4">
        <v>6.4210526315789478</v>
      </c>
      <c r="G4" s="3">
        <v>577</v>
      </c>
    </row>
    <row r="5" spans="2:7" ht="23" customHeight="1">
      <c r="B5" s="2" t="s">
        <v>6</v>
      </c>
      <c r="C5" s="3">
        <v>13300</v>
      </c>
      <c r="D5" s="3">
        <v>213</v>
      </c>
      <c r="E5" s="3">
        <v>1601.5037593984962</v>
      </c>
      <c r="F5" s="4">
        <v>16.015037593984964</v>
      </c>
      <c r="G5" s="3">
        <v>1805</v>
      </c>
    </row>
    <row r="6" spans="2:7" ht="23" customHeight="1">
      <c r="B6" s="2" t="s">
        <v>7</v>
      </c>
      <c r="C6" s="3">
        <v>6600</v>
      </c>
      <c r="D6" s="3">
        <v>28</v>
      </c>
      <c r="E6" s="3">
        <v>424.24242424242425</v>
      </c>
      <c r="F6" s="4">
        <v>4.2424242424242422</v>
      </c>
      <c r="G6" s="3">
        <v>529</v>
      </c>
    </row>
    <row r="7" spans="2:7" ht="23" customHeight="1">
      <c r="B7" s="2" t="s">
        <v>8</v>
      </c>
      <c r="C7" s="3">
        <v>6400</v>
      </c>
      <c r="D7" s="3">
        <v>37</v>
      </c>
      <c r="E7" s="3">
        <v>578.125</v>
      </c>
      <c r="F7" s="4">
        <v>5.78125</v>
      </c>
      <c r="G7" s="3">
        <v>197</v>
      </c>
    </row>
    <row r="8" spans="2:7" ht="23" customHeight="1">
      <c r="B8" s="2" t="s">
        <v>9</v>
      </c>
      <c r="C8" s="3">
        <v>10800</v>
      </c>
      <c r="D8" s="3">
        <v>38</v>
      </c>
      <c r="E8" s="3">
        <v>351.85185185185185</v>
      </c>
      <c r="F8" s="4">
        <v>3.5185185185185186</v>
      </c>
      <c r="G8" s="3">
        <v>595</v>
      </c>
    </row>
    <row r="9" spans="2:7" ht="23" customHeight="1">
      <c r="B9" s="2" t="s">
        <v>10</v>
      </c>
      <c r="C9" s="3">
        <v>1300</v>
      </c>
      <c r="D9" s="3">
        <v>3</v>
      </c>
      <c r="E9" s="3">
        <v>230.76923076923077</v>
      </c>
      <c r="F9" s="4">
        <v>2.3076923076923075</v>
      </c>
      <c r="G9" s="3">
        <v>113</v>
      </c>
    </row>
    <row r="10" spans="2:7" ht="23" customHeight="1">
      <c r="B10" s="2" t="s">
        <v>11</v>
      </c>
      <c r="C10" s="3">
        <v>81000</v>
      </c>
      <c r="D10" s="3">
        <v>2156</v>
      </c>
      <c r="E10" s="3">
        <v>2661.7283950617284</v>
      </c>
      <c r="F10" s="4">
        <v>26.617283950617285</v>
      </c>
      <c r="G10" s="3">
        <v>5166</v>
      </c>
    </row>
    <row r="11" spans="2:7" ht="23" customHeight="1">
      <c r="B11" s="2" t="s">
        <v>12</v>
      </c>
      <c r="C11" s="3">
        <v>5500</v>
      </c>
      <c r="D11" s="3">
        <v>35</v>
      </c>
      <c r="E11" s="3">
        <v>636.36363636363637</v>
      </c>
      <c r="F11" s="4">
        <v>6.3636363636363633</v>
      </c>
      <c r="G11" s="3">
        <v>276</v>
      </c>
    </row>
    <row r="12" spans="2:7" ht="23" customHeight="1">
      <c r="B12" s="2" t="s">
        <v>13</v>
      </c>
      <c r="C12" s="3">
        <v>11200</v>
      </c>
      <c r="D12" s="3">
        <v>69</v>
      </c>
      <c r="E12" s="3">
        <v>616.07142857142856</v>
      </c>
      <c r="F12" s="4">
        <v>6.1607142857142856</v>
      </c>
      <c r="G12" s="3">
        <v>751</v>
      </c>
    </row>
    <row r="13" spans="2:7" ht="23" customHeight="1">
      <c r="B13" s="2" t="s">
        <v>14</v>
      </c>
      <c r="C13" s="3">
        <v>1700</v>
      </c>
      <c r="D13" s="3">
        <v>25</v>
      </c>
      <c r="E13" s="3">
        <v>1470.5882352941176</v>
      </c>
      <c r="F13" s="4">
        <v>14.705882352941176</v>
      </c>
      <c r="G13" s="3">
        <v>122</v>
      </c>
    </row>
    <row r="14" spans="2:7" ht="23" customHeight="1">
      <c r="B14" s="2" t="s">
        <v>15</v>
      </c>
      <c r="C14" s="3">
        <v>8500</v>
      </c>
      <c r="D14" s="3">
        <v>79</v>
      </c>
      <c r="E14" s="3">
        <v>929.41176470588232</v>
      </c>
      <c r="F14" s="4">
        <v>9.2941176470588243</v>
      </c>
      <c r="G14" s="3">
        <v>640</v>
      </c>
    </row>
    <row r="15" spans="2:7" ht="23" customHeight="1">
      <c r="B15" s="2" t="s">
        <v>16</v>
      </c>
      <c r="C15" s="3">
        <v>9200</v>
      </c>
      <c r="D15" s="3">
        <v>38</v>
      </c>
      <c r="E15" s="3">
        <v>413.04347826086956</v>
      </c>
      <c r="F15" s="4">
        <v>4.1304347826086953</v>
      </c>
      <c r="G15" s="3">
        <v>732</v>
      </c>
    </row>
    <row r="16" spans="2:7" ht="23" customHeight="1">
      <c r="B16" s="2" t="s">
        <v>17</v>
      </c>
      <c r="C16" s="3">
        <v>2800</v>
      </c>
      <c r="D16" s="3">
        <v>22</v>
      </c>
      <c r="E16" s="3">
        <v>785.71428571428567</v>
      </c>
      <c r="F16" s="4">
        <v>7.8571428571428568</v>
      </c>
      <c r="G16" s="3">
        <v>248</v>
      </c>
    </row>
    <row r="17" spans="2:7" ht="23" customHeight="1">
      <c r="B17" s="2" t="s">
        <v>18</v>
      </c>
      <c r="C17" s="3">
        <v>11000</v>
      </c>
      <c r="D17" s="3">
        <v>219</v>
      </c>
      <c r="E17" s="3">
        <v>1990.909090909091</v>
      </c>
      <c r="F17" s="4">
        <v>19.90909090909091</v>
      </c>
      <c r="G17" s="3">
        <v>644</v>
      </c>
    </row>
    <row r="18" spans="2:7" ht="23" customHeight="1">
      <c r="B18" s="14" t="s">
        <v>19</v>
      </c>
      <c r="C18" s="15">
        <v>105600</v>
      </c>
      <c r="D18" s="15">
        <v>2095</v>
      </c>
      <c r="E18" s="15">
        <v>1983.9015151515152</v>
      </c>
      <c r="F18" s="16">
        <v>19.839015151515152</v>
      </c>
      <c r="G18" s="15">
        <v>6884</v>
      </c>
    </row>
    <row r="19" spans="2:7" ht="23" customHeight="1">
      <c r="B19" s="2" t="s">
        <v>20</v>
      </c>
      <c r="C19" s="3">
        <v>117300</v>
      </c>
      <c r="D19" s="3">
        <v>496</v>
      </c>
      <c r="E19" s="3">
        <v>422.84739982949702</v>
      </c>
      <c r="F19" s="4">
        <v>4.2284739982949704</v>
      </c>
      <c r="G19" s="3">
        <v>7380</v>
      </c>
    </row>
    <row r="20" spans="2:7" ht="23" customHeight="1">
      <c r="B20" s="2" t="s">
        <v>21</v>
      </c>
      <c r="C20" s="3">
        <v>1300</v>
      </c>
      <c r="D20" s="3">
        <v>10</v>
      </c>
      <c r="E20" s="3">
        <v>769.23076923076928</v>
      </c>
      <c r="F20" s="4">
        <v>7.6923076923076925</v>
      </c>
      <c r="G20" s="3">
        <v>65</v>
      </c>
    </row>
    <row r="21" spans="2:7" ht="23" customHeight="1">
      <c r="B21" s="2" t="s">
        <v>22</v>
      </c>
      <c r="C21" s="3">
        <v>13700</v>
      </c>
      <c r="D21" s="3">
        <v>44</v>
      </c>
      <c r="E21" s="3">
        <v>321.16788321167883</v>
      </c>
      <c r="F21" s="4">
        <v>3.2116788321167884</v>
      </c>
      <c r="G21" s="3">
        <v>1179</v>
      </c>
    </row>
    <row r="22" spans="2:7" ht="23" customHeight="1">
      <c r="B22" s="2" t="s">
        <v>23</v>
      </c>
      <c r="C22" s="3">
        <v>800</v>
      </c>
      <c r="D22" s="3">
        <v>8</v>
      </c>
      <c r="E22" s="3">
        <v>1000</v>
      </c>
      <c r="F22" s="4">
        <v>10</v>
      </c>
      <c r="G22" s="3">
        <v>24</v>
      </c>
    </row>
    <row r="23" spans="2:7" ht="23" customHeight="1">
      <c r="B23" s="2" t="s">
        <v>24</v>
      </c>
      <c r="C23" s="3">
        <v>3400</v>
      </c>
      <c r="D23" s="3">
        <v>14</v>
      </c>
      <c r="E23" s="3">
        <v>411.76470588235293</v>
      </c>
      <c r="F23" s="4">
        <v>4.117647058823529</v>
      </c>
      <c r="G23" s="3">
        <v>127</v>
      </c>
    </row>
    <row r="24" spans="2:7" ht="23" customHeight="1">
      <c r="B24" s="2" t="s">
        <v>25</v>
      </c>
      <c r="C24" s="3">
        <v>16600</v>
      </c>
      <c r="D24" s="3">
        <v>145</v>
      </c>
      <c r="E24" s="3">
        <v>873.49397590361446</v>
      </c>
      <c r="F24" s="4">
        <v>8.7349397590361448</v>
      </c>
      <c r="G24" s="3">
        <v>1351</v>
      </c>
    </row>
    <row r="25" spans="2:7" ht="23" customHeight="1">
      <c r="B25" s="2" t="s">
        <v>26</v>
      </c>
      <c r="C25" s="3">
        <v>12300</v>
      </c>
      <c r="D25" s="3">
        <v>79</v>
      </c>
      <c r="E25" s="3">
        <v>642.27642276422762</v>
      </c>
      <c r="F25" s="4">
        <v>6.4227642276422765</v>
      </c>
      <c r="G25" s="3">
        <v>500</v>
      </c>
    </row>
    <row r="26" spans="2:7" ht="23" customHeight="1">
      <c r="B26" s="2" t="s">
        <v>27</v>
      </c>
      <c r="C26" s="3">
        <v>2100</v>
      </c>
      <c r="D26" s="3">
        <v>37</v>
      </c>
      <c r="E26" s="3">
        <v>1761.9047619047619</v>
      </c>
      <c r="F26" s="4">
        <v>17.61904761904762</v>
      </c>
      <c r="G26" s="3">
        <v>60</v>
      </c>
    </row>
    <row r="27" spans="2:7" ht="23" customHeight="1">
      <c r="B27" s="2" t="s">
        <v>28</v>
      </c>
      <c r="C27" s="3">
        <v>30700</v>
      </c>
      <c r="D27" s="3">
        <v>154</v>
      </c>
      <c r="E27" s="3">
        <v>501.62866449511398</v>
      </c>
      <c r="F27" s="4">
        <v>5.0162866449511405</v>
      </c>
      <c r="G27" s="3">
        <v>1074</v>
      </c>
    </row>
    <row r="28" spans="2:7" ht="23" customHeight="1">
      <c r="B28" s="2" t="s">
        <v>29</v>
      </c>
      <c r="C28" s="3">
        <v>70300</v>
      </c>
      <c r="D28" s="3">
        <v>1346</v>
      </c>
      <c r="E28" s="3">
        <v>1914.6514935988621</v>
      </c>
      <c r="F28" s="4">
        <v>19.14651493598862</v>
      </c>
      <c r="G28" s="3">
        <v>2929</v>
      </c>
    </row>
    <row r="29" spans="2:7" ht="23" customHeight="1">
      <c r="B29" s="2" t="s">
        <v>30</v>
      </c>
      <c r="C29" s="3">
        <v>2300</v>
      </c>
      <c r="D29" s="3">
        <v>25</v>
      </c>
      <c r="E29" s="3">
        <v>1086.9565217391305</v>
      </c>
      <c r="F29" s="4">
        <v>10.869565217391305</v>
      </c>
      <c r="G29" s="3">
        <v>93</v>
      </c>
    </row>
    <row r="30" spans="2:7" ht="23" customHeight="1">
      <c r="B30" s="2" t="s">
        <v>31</v>
      </c>
      <c r="C30" s="3">
        <v>20200</v>
      </c>
      <c r="D30" s="3">
        <v>193</v>
      </c>
      <c r="E30" s="3">
        <v>955.44554455445541</v>
      </c>
      <c r="F30" s="4">
        <v>9.5544554455445549</v>
      </c>
      <c r="G30" s="3">
        <v>767</v>
      </c>
    </row>
    <row r="31" spans="2:7" ht="23" customHeight="1">
      <c r="B31" s="2" t="s">
        <v>32</v>
      </c>
      <c r="C31" s="3">
        <v>1700</v>
      </c>
      <c r="D31" s="3">
        <v>5</v>
      </c>
      <c r="E31" s="3">
        <v>294.11764705882354</v>
      </c>
      <c r="F31" s="4">
        <v>2.9411764705882355</v>
      </c>
      <c r="G31" s="3">
        <v>100</v>
      </c>
    </row>
    <row r="32" spans="2:7" ht="23" customHeight="1">
      <c r="B32" s="2" t="s">
        <v>33</v>
      </c>
      <c r="C32" s="3">
        <v>8700</v>
      </c>
      <c r="D32" s="3">
        <v>21</v>
      </c>
      <c r="E32" s="3">
        <v>241.37931034482759</v>
      </c>
      <c r="F32" s="4">
        <v>2.4137931034482758</v>
      </c>
      <c r="G32" s="3">
        <v>414</v>
      </c>
    </row>
    <row r="33" spans="2:7" ht="23" customHeight="1">
      <c r="B33" s="2" t="s">
        <v>34</v>
      </c>
      <c r="C33" s="3">
        <v>1900</v>
      </c>
      <c r="D33" s="3">
        <v>3</v>
      </c>
      <c r="E33" s="3">
        <v>157.89473684210526</v>
      </c>
      <c r="F33" s="4">
        <v>1.5789473684210527</v>
      </c>
      <c r="G33" s="3">
        <v>109</v>
      </c>
    </row>
    <row r="34" spans="2:7" ht="23" customHeight="1">
      <c r="B34" s="2" t="s">
        <v>35</v>
      </c>
      <c r="C34" s="3">
        <v>4500</v>
      </c>
      <c r="D34" s="3">
        <v>25</v>
      </c>
      <c r="E34" s="3">
        <v>555.55555555555554</v>
      </c>
      <c r="F34" s="4">
        <v>5.5555555555555554</v>
      </c>
      <c r="G34" s="3">
        <v>74</v>
      </c>
    </row>
    <row r="35" spans="2:7" ht="23" customHeight="1">
      <c r="B35" s="2" t="s">
        <v>36</v>
      </c>
      <c r="C35" s="3">
        <v>120600</v>
      </c>
      <c r="D35" s="3">
        <v>1381</v>
      </c>
      <c r="E35" s="3">
        <v>1145.1077943615257</v>
      </c>
      <c r="F35" s="4">
        <v>11.451077943615257</v>
      </c>
      <c r="G35" s="3">
        <v>4803</v>
      </c>
    </row>
    <row r="36" spans="2:7" ht="23" customHeight="1">
      <c r="B36" s="2" t="s">
        <v>37</v>
      </c>
      <c r="C36" s="3">
        <v>4600</v>
      </c>
      <c r="D36" s="3">
        <v>58</v>
      </c>
      <c r="E36" s="3">
        <v>1260.8695652173913</v>
      </c>
      <c r="F36" s="4">
        <v>12.608695652173912</v>
      </c>
      <c r="G36" s="3">
        <v>219</v>
      </c>
    </row>
    <row r="37" spans="2:7" ht="23" customHeight="1">
      <c r="B37" s="2" t="s">
        <v>38</v>
      </c>
      <c r="C37" s="3">
        <v>16600</v>
      </c>
      <c r="D37" s="3">
        <v>232</v>
      </c>
      <c r="E37" s="3">
        <v>1397.5903614457832</v>
      </c>
      <c r="F37" s="4">
        <v>13.975903614457831</v>
      </c>
      <c r="G37" s="3">
        <v>666</v>
      </c>
    </row>
    <row r="38" spans="2:7" ht="23" customHeight="1">
      <c r="B38" s="2" t="s">
        <v>39</v>
      </c>
      <c r="C38" s="3">
        <v>500</v>
      </c>
      <c r="D38" s="3">
        <v>2</v>
      </c>
      <c r="E38" s="3">
        <v>400</v>
      </c>
      <c r="F38" s="4">
        <v>4</v>
      </c>
      <c r="G38" s="3">
        <v>8</v>
      </c>
    </row>
    <row r="39" spans="2:7" ht="23" customHeight="1">
      <c r="B39" s="2" t="s">
        <v>40</v>
      </c>
      <c r="C39" s="3">
        <v>3900</v>
      </c>
      <c r="D39" s="3">
        <v>44</v>
      </c>
      <c r="E39" s="3">
        <v>1128.2051282051282</v>
      </c>
      <c r="F39" s="4">
        <v>11.282051282051283</v>
      </c>
      <c r="G39" s="3">
        <v>286</v>
      </c>
    </row>
    <row r="40" spans="2:7" ht="23" customHeight="1">
      <c r="B40" s="2" t="s">
        <v>41</v>
      </c>
      <c r="C40" s="3">
        <v>5900</v>
      </c>
      <c r="D40" s="3">
        <v>47</v>
      </c>
      <c r="E40" s="3">
        <v>796.61016949152543</v>
      </c>
      <c r="F40" s="4">
        <v>7.9661016949152543</v>
      </c>
      <c r="G40" s="3">
        <v>309</v>
      </c>
    </row>
    <row r="41" spans="2:7" ht="23" customHeight="1">
      <c r="B41" s="2" t="s">
        <v>42</v>
      </c>
      <c r="C41" s="3">
        <v>1600</v>
      </c>
      <c r="D41" s="3">
        <v>4</v>
      </c>
      <c r="E41" s="3">
        <v>250</v>
      </c>
      <c r="F41" s="4">
        <v>2.5</v>
      </c>
      <c r="G41" s="3">
        <v>90</v>
      </c>
    </row>
    <row r="42" spans="2:7" ht="23" customHeight="1">
      <c r="B42" s="2" t="s">
        <v>43</v>
      </c>
      <c r="C42" s="3">
        <v>6800</v>
      </c>
      <c r="D42" s="3">
        <v>115</v>
      </c>
      <c r="E42" s="3">
        <v>1691.1764705882354</v>
      </c>
      <c r="F42" s="4">
        <v>16.911764705882351</v>
      </c>
      <c r="G42" s="3">
        <v>711</v>
      </c>
    </row>
    <row r="43" spans="2:7" ht="23" customHeight="1">
      <c r="B43" s="2" t="s">
        <v>44</v>
      </c>
      <c r="C43" s="3">
        <v>1100</v>
      </c>
      <c r="D43" s="3">
        <v>19</v>
      </c>
      <c r="E43" s="3">
        <v>1727.2727272727273</v>
      </c>
      <c r="F43" s="4">
        <v>17.272727272727273</v>
      </c>
      <c r="G43" s="3">
        <v>101</v>
      </c>
    </row>
    <row r="44" spans="2:7" ht="23" customHeight="1">
      <c r="B44" s="2" t="s">
        <v>45</v>
      </c>
      <c r="C44" s="3">
        <v>44500</v>
      </c>
      <c r="D44" s="3">
        <v>691</v>
      </c>
      <c r="E44" s="3">
        <v>1552.8089887640449</v>
      </c>
      <c r="F44" s="4">
        <v>15.52808988764045</v>
      </c>
      <c r="G44" s="3">
        <v>1576</v>
      </c>
    </row>
    <row r="45" spans="2:7" ht="23" customHeight="1">
      <c r="B45" s="2" t="s">
        <v>46</v>
      </c>
      <c r="C45" s="3">
        <v>10800</v>
      </c>
      <c r="D45" s="3">
        <v>182</v>
      </c>
      <c r="E45" s="3">
        <v>1685.1851851851852</v>
      </c>
      <c r="F45" s="4">
        <v>16.851851851851851</v>
      </c>
      <c r="G45" s="3">
        <v>581</v>
      </c>
    </row>
    <row r="46" spans="2:7" ht="23" customHeight="1">
      <c r="B46" s="2" t="s">
        <v>47</v>
      </c>
      <c r="C46" s="3">
        <v>10900</v>
      </c>
      <c r="D46" s="3">
        <v>63</v>
      </c>
      <c r="E46" s="3">
        <v>577.98165137614683</v>
      </c>
      <c r="F46" s="4">
        <v>5.7798165137614683</v>
      </c>
      <c r="G46" s="3">
        <v>1249</v>
      </c>
    </row>
    <row r="47" spans="2:7" ht="23" customHeight="1">
      <c r="B47" s="2" t="s">
        <v>48</v>
      </c>
      <c r="C47" s="3">
        <v>8800</v>
      </c>
      <c r="D47" s="3">
        <v>26</v>
      </c>
      <c r="E47" s="3">
        <v>295.45454545454544</v>
      </c>
      <c r="F47" s="4">
        <v>2.9545454545454546</v>
      </c>
      <c r="G47" s="3">
        <v>881</v>
      </c>
    </row>
    <row r="48" spans="2:7" ht="23" customHeight="1">
      <c r="B48" s="2" t="s">
        <v>49</v>
      </c>
      <c r="C48" s="3">
        <v>12400</v>
      </c>
      <c r="D48" s="3">
        <v>36</v>
      </c>
      <c r="E48" s="3">
        <v>290.32258064516128</v>
      </c>
      <c r="F48" s="4">
        <v>2.903225806451613</v>
      </c>
      <c r="G48" s="3">
        <v>256</v>
      </c>
    </row>
    <row r="49" spans="2:7" ht="23" customHeight="1">
      <c r="B49" s="2" t="s">
        <v>50</v>
      </c>
      <c r="C49" s="3">
        <v>3200</v>
      </c>
      <c r="D49" s="3">
        <v>31</v>
      </c>
      <c r="E49" s="3">
        <v>968.75</v>
      </c>
      <c r="F49" s="4">
        <v>9.6875</v>
      </c>
      <c r="G49" s="3">
        <v>282</v>
      </c>
    </row>
    <row r="50" spans="2:7" ht="23" customHeight="1">
      <c r="B50" s="2" t="s">
        <v>51</v>
      </c>
      <c r="C50" s="3">
        <v>35100</v>
      </c>
      <c r="D50" s="3">
        <v>704</v>
      </c>
      <c r="E50" s="3">
        <v>2005.6980056980058</v>
      </c>
      <c r="F50" s="4">
        <v>20.056980056980056</v>
      </c>
      <c r="G50" s="3">
        <v>2227</v>
      </c>
    </row>
    <row r="51" spans="2:7" ht="23" customHeight="1">
      <c r="B51" s="2" t="s">
        <v>52</v>
      </c>
      <c r="C51" s="3">
        <v>9800</v>
      </c>
      <c r="D51" s="3">
        <v>84</v>
      </c>
      <c r="E51" s="3">
        <v>857.14285714285711</v>
      </c>
      <c r="F51" s="4">
        <v>8.5714285714285712</v>
      </c>
      <c r="G51" s="3">
        <v>446</v>
      </c>
    </row>
    <row r="52" spans="2:7" ht="23" customHeight="1">
      <c r="B52" s="2" t="s">
        <v>53</v>
      </c>
      <c r="C52" s="3">
        <v>3800</v>
      </c>
      <c r="D52" s="3">
        <v>32</v>
      </c>
      <c r="E52" s="3">
        <v>842.10526315789468</v>
      </c>
      <c r="F52" s="4">
        <v>8.4210526315789469</v>
      </c>
      <c r="G52" s="3">
        <v>256</v>
      </c>
    </row>
    <row r="53" spans="2:7" ht="23" customHeight="1">
      <c r="B53" s="2" t="s">
        <v>54</v>
      </c>
      <c r="C53" s="3">
        <v>6200</v>
      </c>
      <c r="D53" s="3">
        <v>34</v>
      </c>
      <c r="E53" s="3">
        <v>548.38709677419354</v>
      </c>
      <c r="F53" s="4">
        <v>5.4838709677419359</v>
      </c>
      <c r="G53" s="3">
        <v>202</v>
      </c>
    </row>
    <row r="54" spans="2:7" ht="23" customHeight="1">
      <c r="B54" s="2" t="s">
        <v>55</v>
      </c>
      <c r="C54" s="3">
        <v>4600</v>
      </c>
      <c r="D54" s="3">
        <v>11</v>
      </c>
      <c r="E54" s="3">
        <v>239.13043478260869</v>
      </c>
      <c r="F54" s="4">
        <v>2.3913043478260869</v>
      </c>
      <c r="G54" s="3">
        <v>599</v>
      </c>
    </row>
    <row r="55" spans="2:7" ht="23" customHeight="1">
      <c r="B55" s="2" t="s">
        <v>56</v>
      </c>
      <c r="C55" s="3">
        <v>700</v>
      </c>
      <c r="D55" s="3">
        <v>2</v>
      </c>
      <c r="E55" s="3">
        <v>285.71428571428572</v>
      </c>
      <c r="F55" s="4">
        <v>2.8571428571428572</v>
      </c>
      <c r="G55" s="3">
        <v>30</v>
      </c>
    </row>
    <row r="56" spans="2:7" ht="23" customHeight="1">
      <c r="B56" s="2" t="s">
        <v>57</v>
      </c>
      <c r="C56" s="3">
        <v>7400</v>
      </c>
      <c r="D56" s="3">
        <v>41</v>
      </c>
      <c r="E56" s="3">
        <v>554.05405405405406</v>
      </c>
      <c r="F56" s="4">
        <v>5.5405405405405403</v>
      </c>
      <c r="G56" s="3">
        <v>565</v>
      </c>
    </row>
    <row r="57" spans="2:7" ht="23" customHeight="1">
      <c r="B57" s="2" t="s">
        <v>58</v>
      </c>
      <c r="C57" s="3">
        <v>2100</v>
      </c>
      <c r="D57" s="3">
        <v>22</v>
      </c>
      <c r="E57" s="3">
        <v>1047.6190476190477</v>
      </c>
      <c r="F57" s="4">
        <v>10.476190476190476</v>
      </c>
      <c r="G57" s="3">
        <v>104</v>
      </c>
    </row>
    <row r="58" spans="2:7" ht="23" customHeight="1">
      <c r="B58" s="2" t="s">
        <v>59</v>
      </c>
      <c r="C58" s="3">
        <v>900</v>
      </c>
      <c r="D58" s="3">
        <v>16</v>
      </c>
      <c r="E58" s="3">
        <v>1777.7777777777778</v>
      </c>
      <c r="F58" s="4">
        <v>17.777777777777779</v>
      </c>
      <c r="G58" s="3">
        <v>89</v>
      </c>
    </row>
    <row r="59" spans="2:7" ht="23" customHeight="1">
      <c r="B59" s="2" t="s">
        <v>60</v>
      </c>
      <c r="C59" s="3">
        <v>162600</v>
      </c>
      <c r="D59" s="3">
        <v>4557</v>
      </c>
      <c r="E59" s="3">
        <v>2802.5830258302585</v>
      </c>
      <c r="F59" s="4">
        <v>28.025830258302584</v>
      </c>
      <c r="G59" s="3">
        <v>11144</v>
      </c>
    </row>
    <row r="60" spans="2:7" ht="23" customHeight="1">
      <c r="B60" s="5"/>
      <c r="C60" s="6">
        <f>SUM(C4:C59)</f>
        <v>1077600</v>
      </c>
      <c r="D60" s="6">
        <f>SUM(D4:D59)</f>
        <v>16157</v>
      </c>
      <c r="E60" s="6">
        <f>D60/(C60/100000)</f>
        <v>1499.3504083147736</v>
      </c>
      <c r="F60" s="7">
        <f>D60/(C60/1000)</f>
        <v>14.993504083147737</v>
      </c>
      <c r="G60" s="6">
        <f>SUM(G4:G59)</f>
        <v>63205</v>
      </c>
    </row>
    <row r="61" spans="2:7" ht="23" customHeight="1">
      <c r="B61" s="8"/>
      <c r="C61" s="8"/>
      <c r="D61" s="8"/>
      <c r="E61" s="8"/>
      <c r="F61" s="8"/>
      <c r="G61" s="8"/>
    </row>
    <row r="62" spans="2:7" ht="23" customHeight="1">
      <c r="B62" s="12" t="s">
        <v>63</v>
      </c>
      <c r="C62" s="13"/>
      <c r="D62" s="13"/>
      <c r="E62" s="13"/>
      <c r="F62" s="13"/>
      <c r="G62" s="13"/>
    </row>
    <row r="63" spans="2:7" ht="23" customHeight="1">
      <c r="B63" s="13"/>
      <c r="C63" s="13"/>
      <c r="D63" s="13"/>
      <c r="E63" s="13"/>
      <c r="F63" s="13"/>
      <c r="G63" s="13"/>
    </row>
    <row r="64" spans="2:7" ht="23" customHeight="1">
      <c r="B64" s="13"/>
      <c r="C64" s="13"/>
      <c r="D64" s="13"/>
      <c r="E64" s="13"/>
      <c r="F64" s="13"/>
      <c r="G64" s="13"/>
    </row>
    <row r="65" spans="2:7" ht="23" customHeight="1">
      <c r="B65" s="13"/>
      <c r="C65" s="13"/>
      <c r="D65" s="13"/>
      <c r="E65" s="13"/>
      <c r="F65" s="13"/>
      <c r="G65" s="13"/>
    </row>
    <row r="66" spans="2:7" ht="23" customHeight="1">
      <c r="B66" s="13"/>
      <c r="C66" s="13"/>
      <c r="D66" s="13"/>
      <c r="E66" s="13"/>
      <c r="F66" s="13"/>
      <c r="G66" s="13"/>
    </row>
    <row r="67" spans="2:7" ht="23" customHeight="1">
      <c r="B67" s="13"/>
      <c r="C67" s="13"/>
      <c r="D67" s="13"/>
      <c r="E67" s="13"/>
      <c r="F67" s="13"/>
      <c r="G67" s="13"/>
    </row>
    <row r="68" spans="2:7" ht="23" customHeight="1">
      <c r="B68" s="13"/>
      <c r="C68" s="13"/>
      <c r="D68" s="13"/>
      <c r="E68" s="13"/>
      <c r="F68" s="13"/>
      <c r="G68" s="13"/>
    </row>
    <row r="69" spans="2:7" ht="23" customHeight="1">
      <c r="B69" s="13"/>
      <c r="C69" s="13"/>
      <c r="D69" s="13"/>
      <c r="E69" s="13"/>
      <c r="F69" s="13"/>
      <c r="G69" s="13"/>
    </row>
  </sheetData>
  <mergeCells count="2">
    <mergeCell ref="B2:G2"/>
    <mergeCell ref="B62:G69"/>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Flathead 30 Nov 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James Conner</cp:lastModifiedBy>
  <dcterms:created xsi:type="dcterms:W3CDTF">2020-12-02T08:33:29Z</dcterms:created>
  <dcterms:modified xsi:type="dcterms:W3CDTF">2020-12-02T09:26:40Z</dcterms:modified>
</cp:coreProperties>
</file>