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160" yWindow="5160" windowWidth="29220" windowHeight="15020" tabRatio="500"/>
  </bookViews>
  <sheets>
    <sheet name="Sheet3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5" i="1"/>
  <c r="I16"/>
  <c r="I17"/>
  <c r="I18"/>
  <c r="I19"/>
  <c r="I20"/>
  <c r="I21"/>
  <c r="I22"/>
  <c r="I23"/>
  <c r="I25"/>
  <c r="I26"/>
  <c r="I27"/>
  <c r="I28"/>
  <c r="I29"/>
  <c r="I30"/>
  <c r="I31"/>
  <c r="I32"/>
  <c r="I14"/>
</calcChain>
</file>

<file path=xl/sharedStrings.xml><?xml version="1.0" encoding="utf-8"?>
<sst xmlns="http://schemas.openxmlformats.org/spreadsheetml/2006/main" count="11" uniqueCount="11">
  <si>
    <t>Oregon General Elections 1960–2014</t>
    <phoneticPr fontId="4" type="noConversion"/>
  </si>
  <si>
    <t>Election</t>
    <phoneticPr fontId="4" type="noConversion"/>
  </si>
  <si>
    <t>Voting Age Population</t>
    <phoneticPr fontId="4" type="noConversion"/>
  </si>
  <si>
    <t>Voting Eligible Population</t>
    <phoneticPr fontId="4" type="noConversion"/>
  </si>
  <si>
    <t>Registered Voters</t>
    <phoneticPr fontId="4" type="noConversion"/>
  </si>
  <si>
    <t>Votes Cast General Election</t>
    <phoneticPr fontId="4" type="noConversion"/>
  </si>
  <si>
    <t>VEP Turnout Percent</t>
    <phoneticPr fontId="4" type="noConversion"/>
  </si>
  <si>
    <t>Reg Turnout Percent</t>
    <phoneticPr fontId="4" type="noConversion"/>
  </si>
  <si>
    <t>On 3 Nov. 1998, Oregon approved a citizens initiative establishing an all mail ballot voting system.</t>
    <phoneticPr fontId="4" type="noConversion"/>
  </si>
  <si>
    <t>Reg Fraction of VEP</t>
    <phoneticPr fontId="4" type="noConversion"/>
  </si>
  <si>
    <t>Prepared by James Conner, flatheadmemo.com, using OR SecST and U.S. Elections Project data. For critical work, consult original sources.</t>
    <phoneticPr fontId="4" type="noConversion"/>
  </si>
</sst>
</file>

<file path=xl/styles.xml><?xml version="1.0" encoding="utf-8"?>
<styleSheet xmlns="http://schemas.openxmlformats.org/spreadsheetml/2006/main">
  <numFmts count="3">
    <numFmt numFmtId="164" formatCode="#,##0.0"/>
    <numFmt numFmtId="166" formatCode="0.0"/>
    <numFmt numFmtId="167" formatCode="0.000"/>
  </numFmts>
  <fonts count="8">
    <font>
      <sz val="12"/>
      <name val="Calibri"/>
    </font>
    <font>
      <i/>
      <sz val="12"/>
      <name val="Calibri"/>
    </font>
    <font>
      <sz val="12"/>
      <name val="Calibri"/>
    </font>
    <font>
      <b/>
      <sz val="18"/>
      <name val="Calibri"/>
    </font>
    <font>
      <sz val="8"/>
      <name val="Calibri"/>
    </font>
    <font>
      <b/>
      <sz val="12"/>
      <color indexed="9"/>
      <name val="Calibri"/>
    </font>
    <font>
      <i/>
      <sz val="11"/>
      <name val="Calibri"/>
    </font>
    <font>
      <sz val="12"/>
      <color indexed="23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/>
    <xf numFmtId="164" fontId="2" fillId="0" borderId="3" xfId="0" applyNumberFormat="1" applyFont="1" applyBorder="1"/>
    <xf numFmtId="0" fontId="0" fillId="0" borderId="5" xfId="0" applyBorder="1" applyAlignment="1"/>
    <xf numFmtId="0" fontId="0" fillId="0" borderId="2" xfId="0" applyBorder="1" applyAlignment="1"/>
    <xf numFmtId="0" fontId="5" fillId="7" borderId="1" xfId="0" applyFont="1" applyFill="1" applyBorder="1" applyAlignment="1">
      <alignment horizontal="center" wrapText="1"/>
    </xf>
    <xf numFmtId="167" fontId="7" fillId="0" borderId="1" xfId="0" applyNumberFormat="1" applyFont="1" applyBorder="1"/>
    <xf numFmtId="167" fontId="7" fillId="2" borderId="1" xfId="0" applyNumberFormat="1" applyFont="1" applyFill="1" applyBorder="1"/>
    <xf numFmtId="3" fontId="2" fillId="2" borderId="3" xfId="0" applyNumberFormat="1" applyFont="1" applyFill="1" applyBorder="1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2:I36"/>
  <sheetViews>
    <sheetView showGridLines="0" tabSelected="1" topLeftCell="A5" zoomScale="150" workbookViewId="0">
      <selection activeCell="K36" sqref="K36"/>
    </sheetView>
  </sheetViews>
  <sheetFormatPr baseColWidth="10" defaultRowHeight="15"/>
  <cols>
    <col min="1" max="16384" width="10.83203125" style="2"/>
  </cols>
  <sheetData>
    <row r="2" spans="2:9" ht="23">
      <c r="B2" s="1" t="s">
        <v>0</v>
      </c>
      <c r="C2" s="1"/>
      <c r="D2" s="1"/>
      <c r="E2" s="1"/>
      <c r="F2" s="1"/>
      <c r="G2" s="1"/>
      <c r="H2" s="1"/>
      <c r="I2" s="18"/>
    </row>
    <row r="3" spans="2:9" ht="45">
      <c r="B3" s="3" t="s">
        <v>1</v>
      </c>
      <c r="C3" s="3" t="s">
        <v>2</v>
      </c>
      <c r="D3" s="4" t="s">
        <v>3</v>
      </c>
      <c r="E3" s="5" t="s">
        <v>4</v>
      </c>
      <c r="F3" s="3" t="s">
        <v>5</v>
      </c>
      <c r="G3" s="4" t="s">
        <v>6</v>
      </c>
      <c r="H3" s="14" t="s">
        <v>7</v>
      </c>
      <c r="I3" s="19" t="s">
        <v>9</v>
      </c>
    </row>
    <row r="4" spans="2:9">
      <c r="B4" s="6">
        <v>1960</v>
      </c>
      <c r="C4" s="7"/>
      <c r="D4" s="7"/>
      <c r="E4" s="7">
        <v>900627</v>
      </c>
      <c r="F4" s="7">
        <v>779159</v>
      </c>
      <c r="G4" s="8"/>
      <c r="H4" s="15">
        <v>86.5</v>
      </c>
      <c r="I4" s="9"/>
    </row>
    <row r="5" spans="2:9">
      <c r="B5" s="9">
        <v>1962</v>
      </c>
      <c r="C5" s="10"/>
      <c r="D5" s="10"/>
      <c r="E5" s="10">
        <v>883690</v>
      </c>
      <c r="F5" s="10">
        <v>644772</v>
      </c>
      <c r="G5" s="11"/>
      <c r="H5" s="16">
        <v>73</v>
      </c>
      <c r="I5" s="9"/>
    </row>
    <row r="6" spans="2:9">
      <c r="B6" s="6">
        <v>1964</v>
      </c>
      <c r="C6" s="7"/>
      <c r="D6" s="7"/>
      <c r="E6" s="7">
        <v>932461</v>
      </c>
      <c r="F6" s="7">
        <v>791245</v>
      </c>
      <c r="G6" s="8"/>
      <c r="H6" s="15">
        <v>84.9</v>
      </c>
      <c r="I6" s="9"/>
    </row>
    <row r="7" spans="2:9">
      <c r="B7" s="9">
        <v>1966</v>
      </c>
      <c r="C7" s="10"/>
      <c r="D7" s="10"/>
      <c r="E7" s="10">
        <v>949825</v>
      </c>
      <c r="F7" s="10">
        <v>693796</v>
      </c>
      <c r="G7" s="11"/>
      <c r="H7" s="16">
        <v>73</v>
      </c>
      <c r="I7" s="9"/>
    </row>
    <row r="8" spans="2:9">
      <c r="B8" s="6">
        <v>1968</v>
      </c>
      <c r="C8" s="7"/>
      <c r="D8" s="7"/>
      <c r="E8" s="7">
        <v>971851</v>
      </c>
      <c r="F8" s="7">
        <v>824562</v>
      </c>
      <c r="G8" s="8"/>
      <c r="H8" s="15">
        <v>84.8</v>
      </c>
      <c r="I8" s="9"/>
    </row>
    <row r="9" spans="2:9">
      <c r="B9" s="9">
        <v>1970</v>
      </c>
      <c r="C9" s="10"/>
      <c r="D9" s="10"/>
      <c r="E9" s="10">
        <v>955459</v>
      </c>
      <c r="F9" s="10">
        <v>671878</v>
      </c>
      <c r="G9" s="11"/>
      <c r="H9" s="16">
        <v>70.3</v>
      </c>
      <c r="I9" s="9"/>
    </row>
    <row r="10" spans="2:9">
      <c r="B10" s="6">
        <v>1972</v>
      </c>
      <c r="C10" s="7"/>
      <c r="D10" s="7"/>
      <c r="E10" s="7">
        <v>1197676</v>
      </c>
      <c r="F10" s="7">
        <v>953376</v>
      </c>
      <c r="G10" s="8"/>
      <c r="H10" s="15">
        <v>79.599999999999994</v>
      </c>
      <c r="I10" s="9"/>
    </row>
    <row r="11" spans="2:9">
      <c r="B11" s="9">
        <v>1974</v>
      </c>
      <c r="C11" s="10"/>
      <c r="D11" s="10"/>
      <c r="E11" s="10">
        <v>1143073</v>
      </c>
      <c r="F11" s="10">
        <v>792557</v>
      </c>
      <c r="G11" s="11"/>
      <c r="H11" s="16">
        <v>69.3</v>
      </c>
      <c r="I11" s="9"/>
    </row>
    <row r="12" spans="2:9">
      <c r="B12" s="6">
        <v>1976</v>
      </c>
      <c r="C12" s="7"/>
      <c r="D12" s="7"/>
      <c r="E12" s="7">
        <v>1420146</v>
      </c>
      <c r="F12" s="7">
        <v>1048561</v>
      </c>
      <c r="G12" s="8"/>
      <c r="H12" s="15">
        <v>73.8</v>
      </c>
      <c r="I12" s="9"/>
    </row>
    <row r="13" spans="2:9">
      <c r="B13" s="9">
        <v>1978</v>
      </c>
      <c r="C13" s="10"/>
      <c r="D13" s="10"/>
      <c r="E13" s="10">
        <v>1482339</v>
      </c>
      <c r="F13" s="10">
        <v>937423</v>
      </c>
      <c r="G13" s="11"/>
      <c r="H13" s="16">
        <v>63.2</v>
      </c>
      <c r="I13" s="9"/>
    </row>
    <row r="14" spans="2:9">
      <c r="B14" s="6">
        <v>1980</v>
      </c>
      <c r="C14" s="7">
        <v>1925651</v>
      </c>
      <c r="D14" s="7">
        <v>1880863</v>
      </c>
      <c r="E14" s="7">
        <v>1569222</v>
      </c>
      <c r="F14" s="7">
        <v>1209691</v>
      </c>
      <c r="G14" s="8">
        <v>64.3</v>
      </c>
      <c r="H14" s="15">
        <v>77.099999999999994</v>
      </c>
      <c r="I14" s="21">
        <f>E14/D14</f>
        <v>0.8343095695965097</v>
      </c>
    </row>
    <row r="15" spans="2:9">
      <c r="B15" s="9">
        <v>1982</v>
      </c>
      <c r="C15" s="10">
        <v>1946116</v>
      </c>
      <c r="D15" s="10">
        <v>1895706</v>
      </c>
      <c r="E15" s="10">
        <v>1516589</v>
      </c>
      <c r="F15" s="10">
        <v>1063913</v>
      </c>
      <c r="G15" s="11">
        <v>56.1</v>
      </c>
      <c r="H15" s="16">
        <v>70.2</v>
      </c>
      <c r="I15" s="20">
        <f t="shared" ref="I15:I32" si="0">E15/D15</f>
        <v>0.80001276569257052</v>
      </c>
    </row>
    <row r="16" spans="2:9">
      <c r="B16" s="6">
        <v>1984</v>
      </c>
      <c r="C16" s="7">
        <v>1962501</v>
      </c>
      <c r="D16" s="7">
        <v>1906880</v>
      </c>
      <c r="E16" s="7">
        <v>1608693</v>
      </c>
      <c r="F16" s="7">
        <v>1265824</v>
      </c>
      <c r="G16" s="8">
        <v>66.400000000000006</v>
      </c>
      <c r="H16" s="15">
        <v>78.7</v>
      </c>
      <c r="I16" s="21">
        <f t="shared" si="0"/>
        <v>0.84362571320691393</v>
      </c>
    </row>
    <row r="17" spans="2:9">
      <c r="B17" s="9">
        <v>1986</v>
      </c>
      <c r="C17" s="10">
        <v>1990233</v>
      </c>
      <c r="D17" s="10">
        <v>1928782</v>
      </c>
      <c r="E17" s="10">
        <v>1502244</v>
      </c>
      <c r="F17" s="10">
        <v>1088140</v>
      </c>
      <c r="G17" s="11">
        <v>56.4</v>
      </c>
      <c r="H17" s="16">
        <v>72.400000000000006</v>
      </c>
      <c r="I17" s="20">
        <f t="shared" si="0"/>
        <v>0.77885629376466603</v>
      </c>
    </row>
    <row r="18" spans="2:9">
      <c r="B18" s="6">
        <v>1988</v>
      </c>
      <c r="C18" s="7">
        <v>2055379</v>
      </c>
      <c r="D18" s="7">
        <v>1982355</v>
      </c>
      <c r="E18" s="7">
        <v>1528478</v>
      </c>
      <c r="F18" s="7">
        <v>1235199</v>
      </c>
      <c r="G18" s="8">
        <v>62.3</v>
      </c>
      <c r="H18" s="15">
        <v>80.8</v>
      </c>
      <c r="I18" s="21">
        <f t="shared" si="0"/>
        <v>0.77104151375510444</v>
      </c>
    </row>
    <row r="19" spans="2:9">
      <c r="B19" s="9">
        <v>1990</v>
      </c>
      <c r="C19" s="10">
        <v>2137314</v>
      </c>
      <c r="D19" s="10">
        <v>2057833</v>
      </c>
      <c r="E19" s="10">
        <v>1476500</v>
      </c>
      <c r="F19" s="10">
        <v>1133125</v>
      </c>
      <c r="G19" s="11">
        <v>55.1</v>
      </c>
      <c r="H19" s="16">
        <v>76.7</v>
      </c>
      <c r="I19" s="20">
        <f t="shared" si="0"/>
        <v>0.71750234348462683</v>
      </c>
    </row>
    <row r="20" spans="2:9">
      <c r="B20" s="6">
        <v>1992</v>
      </c>
      <c r="C20" s="7">
        <v>2241507</v>
      </c>
      <c r="D20" s="7">
        <v>2144867</v>
      </c>
      <c r="E20" s="7">
        <v>1775416</v>
      </c>
      <c r="F20" s="7">
        <v>1462314</v>
      </c>
      <c r="G20" s="8">
        <v>68.2</v>
      </c>
      <c r="H20" s="15">
        <v>82.4</v>
      </c>
      <c r="I20" s="21">
        <f t="shared" si="0"/>
        <v>0.82775109132640856</v>
      </c>
    </row>
    <row r="21" spans="2:9">
      <c r="B21" s="9">
        <v>1994</v>
      </c>
      <c r="C21" s="10">
        <v>2344505</v>
      </c>
      <c r="D21" s="10">
        <v>2229242</v>
      </c>
      <c r="E21" s="10">
        <v>1832774</v>
      </c>
      <c r="F21" s="10">
        <v>1254265</v>
      </c>
      <c r="G21" s="11">
        <v>56.3</v>
      </c>
      <c r="H21" s="16">
        <v>68.400000000000006</v>
      </c>
      <c r="I21" s="20">
        <f t="shared" si="0"/>
        <v>0.82215120655361773</v>
      </c>
    </row>
    <row r="22" spans="2:9">
      <c r="B22" s="6">
        <v>1996</v>
      </c>
      <c r="C22" s="7">
        <v>2445442</v>
      </c>
      <c r="D22" s="7">
        <v>2309051</v>
      </c>
      <c r="E22" s="7">
        <v>1962155</v>
      </c>
      <c r="F22" s="7">
        <v>1399180</v>
      </c>
      <c r="G22" s="8">
        <v>60.6</v>
      </c>
      <c r="H22" s="15">
        <v>71.3</v>
      </c>
      <c r="I22" s="21">
        <f t="shared" si="0"/>
        <v>0.84976685226961202</v>
      </c>
    </row>
    <row r="23" spans="2:9">
      <c r="B23" s="9">
        <v>1998</v>
      </c>
      <c r="C23" s="10">
        <v>2526500</v>
      </c>
      <c r="D23" s="10">
        <v>2370381</v>
      </c>
      <c r="E23" s="10">
        <v>1965981</v>
      </c>
      <c r="F23" s="10">
        <v>1160400</v>
      </c>
      <c r="G23" s="11">
        <v>49</v>
      </c>
      <c r="H23" s="16">
        <v>59</v>
      </c>
      <c r="I23" s="20">
        <f t="shared" si="0"/>
        <v>0.82939451505897155</v>
      </c>
    </row>
    <row r="24" spans="2:9">
      <c r="B24" s="12" t="s">
        <v>8</v>
      </c>
      <c r="C24" s="13"/>
      <c r="D24" s="13"/>
      <c r="E24" s="13"/>
      <c r="F24" s="13"/>
      <c r="G24" s="13"/>
      <c r="H24" s="13"/>
      <c r="I24" s="17"/>
    </row>
    <row r="25" spans="2:9">
      <c r="B25" s="6">
        <v>2000</v>
      </c>
      <c r="C25" s="7">
        <v>2595438</v>
      </c>
      <c r="D25" s="7">
        <v>2364402</v>
      </c>
      <c r="E25" s="7">
        <v>1954006</v>
      </c>
      <c r="F25" s="7">
        <v>1559215</v>
      </c>
      <c r="G25" s="8">
        <v>64.599999999999994</v>
      </c>
      <c r="H25" s="15">
        <v>79.8</v>
      </c>
      <c r="I25" s="21">
        <f t="shared" si="0"/>
        <v>0.82642714732943046</v>
      </c>
    </row>
    <row r="26" spans="2:9">
      <c r="B26" s="9">
        <v>2002</v>
      </c>
      <c r="C26" s="10">
        <v>2675507</v>
      </c>
      <c r="D26" s="10">
        <v>2495739</v>
      </c>
      <c r="E26" s="10">
        <v>1872615</v>
      </c>
      <c r="F26" s="10">
        <v>1293756</v>
      </c>
      <c r="G26" s="11">
        <v>51.8</v>
      </c>
      <c r="H26" s="16">
        <v>69.099999999999994</v>
      </c>
      <c r="I26" s="20">
        <f t="shared" si="0"/>
        <v>0.75032485368061319</v>
      </c>
    </row>
    <row r="27" spans="2:9">
      <c r="B27" s="6">
        <v>2004</v>
      </c>
      <c r="C27" s="7">
        <v>2738433</v>
      </c>
      <c r="D27" s="7">
        <v>2550887</v>
      </c>
      <c r="E27" s="7">
        <v>2141249</v>
      </c>
      <c r="F27" s="7">
        <v>1851671</v>
      </c>
      <c r="G27" s="8">
        <v>72.599999999999994</v>
      </c>
      <c r="H27" s="15">
        <v>86.5</v>
      </c>
      <c r="I27" s="21">
        <f t="shared" si="0"/>
        <v>0.83941350596870812</v>
      </c>
    </row>
    <row r="28" spans="2:9">
      <c r="B28" s="9">
        <v>2006</v>
      </c>
      <c r="C28" s="10">
        <v>2833537</v>
      </c>
      <c r="D28" s="10">
        <v>2628937</v>
      </c>
      <c r="E28" s="10">
        <v>1976669</v>
      </c>
      <c r="F28" s="10">
        <v>1399650</v>
      </c>
      <c r="G28" s="11">
        <v>53.2</v>
      </c>
      <c r="H28" s="16">
        <v>70.8</v>
      </c>
      <c r="I28" s="20">
        <f t="shared" si="0"/>
        <v>0.75188907151445628</v>
      </c>
    </row>
    <row r="29" spans="2:9">
      <c r="B29" s="6">
        <v>2008</v>
      </c>
      <c r="C29" s="7">
        <v>2925885</v>
      </c>
      <c r="D29" s="7">
        <v>2709299</v>
      </c>
      <c r="E29" s="7">
        <v>2153914</v>
      </c>
      <c r="F29" s="7">
        <v>1845251</v>
      </c>
      <c r="G29" s="8">
        <v>68.099999999999994</v>
      </c>
      <c r="H29" s="15">
        <v>85.7</v>
      </c>
      <c r="I29" s="21">
        <f t="shared" si="0"/>
        <v>0.7950078599667294</v>
      </c>
    </row>
    <row r="30" spans="2:9">
      <c r="B30" s="9">
        <v>2010</v>
      </c>
      <c r="C30" s="10">
        <v>3006767</v>
      </c>
      <c r="D30" s="10">
        <v>2780456</v>
      </c>
      <c r="E30" s="10">
        <v>2068798</v>
      </c>
      <c r="F30" s="10">
        <v>1487210</v>
      </c>
      <c r="G30" s="11">
        <v>53.5</v>
      </c>
      <c r="H30" s="16">
        <v>71.900000000000006</v>
      </c>
      <c r="I30" s="20">
        <f t="shared" si="0"/>
        <v>0.74404989685145173</v>
      </c>
    </row>
    <row r="31" spans="2:9">
      <c r="B31" s="6">
        <v>2012</v>
      </c>
      <c r="C31" s="7">
        <v>3054664</v>
      </c>
      <c r="D31" s="7">
        <v>2829348</v>
      </c>
      <c r="E31" s="7">
        <v>2199360</v>
      </c>
      <c r="F31" s="7">
        <v>1820507</v>
      </c>
      <c r="G31" s="8">
        <v>64.3</v>
      </c>
      <c r="H31" s="15">
        <v>82.8</v>
      </c>
      <c r="I31" s="21">
        <f t="shared" si="0"/>
        <v>0.77733810050937535</v>
      </c>
    </row>
    <row r="32" spans="2:9">
      <c r="B32" s="9">
        <v>2014</v>
      </c>
      <c r="C32" s="10">
        <v>3115883</v>
      </c>
      <c r="D32" s="10">
        <v>2887517</v>
      </c>
      <c r="E32" s="10">
        <v>2174763</v>
      </c>
      <c r="F32" s="10">
        <v>1541782</v>
      </c>
      <c r="G32" s="11">
        <v>53.4</v>
      </c>
      <c r="H32" s="16">
        <v>70.900000000000006</v>
      </c>
      <c r="I32" s="20">
        <f t="shared" si="0"/>
        <v>0.75316024113451108</v>
      </c>
    </row>
    <row r="33" spans="2:9">
      <c r="B33" s="6">
        <v>2016</v>
      </c>
      <c r="C33" s="7"/>
      <c r="D33" s="7"/>
      <c r="E33" s="7"/>
      <c r="F33" s="7"/>
      <c r="G33" s="7"/>
      <c r="H33" s="22"/>
      <c r="I33" s="6"/>
    </row>
    <row r="35" spans="2:9">
      <c r="B35" s="23" t="s">
        <v>10</v>
      </c>
      <c r="C35" s="23"/>
      <c r="D35" s="23"/>
      <c r="E35" s="23"/>
      <c r="F35" s="23"/>
      <c r="G35" s="23"/>
      <c r="H35" s="23"/>
      <c r="I35" s="23"/>
    </row>
    <row r="36" spans="2:9">
      <c r="B36" s="23"/>
      <c r="C36" s="23"/>
      <c r="D36" s="23"/>
      <c r="E36" s="23"/>
      <c r="F36" s="23"/>
      <c r="G36" s="23"/>
      <c r="H36" s="23"/>
      <c r="I36" s="23"/>
    </row>
  </sheetData>
  <mergeCells count="3">
    <mergeCell ref="B24:I24"/>
    <mergeCell ref="B2:I2"/>
    <mergeCell ref="B35:I36"/>
  </mergeCells>
  <phoneticPr fontId="4" type="noConversion"/>
  <pageMargins left="0.75" right="0.75" top="1" bottom="1" header="0.5" footer="0.5"/>
  <pageSetup scale="85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2016-08-18T09:27:38Z</dcterms:created>
  <dcterms:modified xsi:type="dcterms:W3CDTF">2016-08-18T09:36:24Z</dcterms:modified>
</cp:coreProperties>
</file>