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20620" tabRatio="500"/>
  </bookViews>
  <sheets>
    <sheet name="2012-2016" sheetId="1" r:id="rId1"/>
  </sheets>
  <externalReferences>
    <externalReference r:id="rId2"/>
  </externalReferences>
  <definedNames>
    <definedName name="_1__123Graph_AChart_1A" hidden="1">'[1]Voting Age Population Info'!#REF!</definedName>
    <definedName name="_2__123Graph_AChart_2A" hidden="1">'[1]Voting Age Population Info'!#REF!</definedName>
    <definedName name="_3__123Graph_AChart_3A" hidden="1">'[1]Voting Age Population Info'!#REF!</definedName>
    <definedName name="_4__123Graph_XChart_1A" hidden="1">'[1]Voting Age Population Info'!#REF!</definedName>
    <definedName name="_5__123Graph_XChart_2A" hidden="1">'[1]Voting Age Population Info'!#REF!</definedName>
    <definedName name="_6__123Graph_XChart_3A" hidden="1">'[1]Voting Age Population Info'!#REF!</definedName>
    <definedName name="_xlnm.Print_Area">'[1]Voting Age Population Info'!$A$1:$S$58</definedName>
    <definedName name="PRINT_AREA_MI">'[1]Voting Age Population Info'!$A$1:$V$61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4"/>
</calcChain>
</file>

<file path=xl/sharedStrings.xml><?xml version="1.0" encoding="utf-8"?>
<sst xmlns="http://schemas.openxmlformats.org/spreadsheetml/2006/main" count="70" uniqueCount="70">
  <si>
    <t>2016 Primary</t>
    <phoneticPr fontId="3" type="noConversion"/>
  </si>
  <si>
    <t>End of Regular Registration 11 Oct 2016</t>
    <phoneticPr fontId="3" type="noConversion"/>
  </si>
  <si>
    <t>Late Registrations 2012</t>
    <phoneticPr fontId="3" type="noConversion"/>
  </si>
  <si>
    <t>Est 2016 Late Registrations</t>
    <phoneticPr fontId="3" type="noConversion"/>
  </si>
  <si>
    <t>Est Total 2016 Registration</t>
    <phoneticPr fontId="3" type="noConversion"/>
  </si>
  <si>
    <t>2016 Change from 2012</t>
    <phoneticPr fontId="3" type="noConversion"/>
  </si>
  <si>
    <t>Late Registrations 2008</t>
    <phoneticPr fontId="3" type="noConversion"/>
  </si>
  <si>
    <t>End of 2016 Regular Reg Minus 2012</t>
    <phoneticPr fontId="3" type="noConversion"/>
  </si>
  <si>
    <t>Compiled from MT SecST data. By James Conner, http://www.flatheadmemo.com.</t>
    <phoneticPr fontId="3" type="noConversion"/>
  </si>
  <si>
    <t>2008 General</t>
    <phoneticPr fontId="3" type="noConversion"/>
  </si>
  <si>
    <t>2012 General</t>
    <phoneticPr fontId="3" type="noConversion"/>
  </si>
  <si>
    <t>County/Totals</t>
    <phoneticPr fontId="3" type="noConversion"/>
  </si>
  <si>
    <t>Totals</t>
    <phoneticPr fontId="3" type="noConversion"/>
  </si>
  <si>
    <t>Estimate of Registered Voters for 2016 Montana General Election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</si>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</sst>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#"/>
    <numFmt numFmtId="165" formatCode="d\-mmm\-yyyy"/>
    <numFmt numFmtId="167" formatCode="#,###.00"/>
  </numFmts>
  <fonts count="13">
    <font>
      <sz val="12"/>
      <name val="Arial"/>
    </font>
    <font>
      <b/>
      <sz val="12"/>
      <name val="Calibri"/>
    </font>
    <font>
      <sz val="12"/>
      <name val="Calibri"/>
    </font>
    <font>
      <sz val="8"/>
      <name val="Calibri"/>
    </font>
    <font>
      <b/>
      <sz val="12"/>
      <color indexed="43"/>
      <name val="Calibri"/>
    </font>
    <font>
      <b/>
      <sz val="12"/>
      <color indexed="8"/>
      <name val="Calibri"/>
      <family val="2"/>
    </font>
    <font>
      <b/>
      <sz val="12"/>
      <color indexed="55"/>
      <name val="Calibri"/>
    </font>
    <font>
      <u/>
      <sz val="12"/>
      <color indexed="12"/>
      <name val="Arial"/>
    </font>
    <font>
      <sz val="12"/>
      <color indexed="55"/>
      <name val="Calibri"/>
    </font>
    <font>
      <b/>
      <sz val="12"/>
      <color indexed="9"/>
      <name val="Calibri"/>
    </font>
    <font>
      <b/>
      <sz val="18"/>
      <color indexed="8"/>
      <name val="Calibri"/>
    </font>
    <font>
      <b/>
      <sz val="18"/>
      <name val="Calibri"/>
    </font>
    <font>
      <sz val="1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49" fontId="4" fillId="4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" fillId="2" borderId="1" xfId="0" applyNumberFormat="1" applyFont="1" applyFill="1" applyBorder="1"/>
    <xf numFmtId="164" fontId="5" fillId="0" borderId="1" xfId="0" applyNumberFormat="1" applyFont="1" applyBorder="1"/>
    <xf numFmtId="3" fontId="1" fillId="0" borderId="1" xfId="1" applyNumberFormat="1" applyFont="1" applyFill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/>
    <xf numFmtId="3" fontId="2" fillId="0" borderId="1" xfId="0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/>
    <xf numFmtId="3" fontId="8" fillId="0" borderId="1" xfId="0" applyNumberFormat="1" applyFont="1" applyBorder="1"/>
    <xf numFmtId="49" fontId="9" fillId="4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/>
    <xf numFmtId="49" fontId="9" fillId="7" borderId="1" xfId="0" applyNumberFormat="1" applyFont="1" applyFill="1" applyBorder="1" applyAlignment="1">
      <alignment horizontal="center" wrapText="1"/>
    </xf>
    <xf numFmtId="0" fontId="7" fillId="0" borderId="0" xfId="2" applyAlignment="1" applyProtection="1">
      <alignment horizontal="left" vertical="top"/>
    </xf>
    <xf numFmtId="3" fontId="1" fillId="0" borderId="1" xfId="0" applyNumberFormat="1" applyFont="1" applyBorder="1"/>
    <xf numFmtId="164" fontId="6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B/Registration-Late-VoterTurnout/Census-and-VAP-information/Voting-Age-Population-Inform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ing Age Population Info"/>
    </sheetNames>
    <sheetDataSet>
      <sheetData sheetId="0">
        <row r="1">
          <cell r="A1" t="str">
            <v>Voter registration and population estimates (unofficial)</v>
          </cell>
        </row>
        <row r="3">
          <cell r="A3" t="str">
            <v>1976-1988</v>
          </cell>
          <cell r="B3">
            <v>1982</v>
          </cell>
          <cell r="D3">
            <v>1984</v>
          </cell>
        </row>
        <row r="4">
          <cell r="F4">
            <v>1976</v>
          </cell>
          <cell r="G4">
            <v>1976</v>
          </cell>
          <cell r="H4">
            <v>1978</v>
          </cell>
          <cell r="I4">
            <v>1978</v>
          </cell>
          <cell r="J4">
            <v>1980</v>
          </cell>
          <cell r="K4">
            <v>1980</v>
          </cell>
          <cell r="L4">
            <v>1982</v>
          </cell>
          <cell r="M4">
            <v>1982</v>
          </cell>
          <cell r="N4">
            <v>1984</v>
          </cell>
          <cell r="O4">
            <v>1984</v>
          </cell>
          <cell r="P4">
            <v>1986</v>
          </cell>
          <cell r="Q4">
            <v>1986</v>
          </cell>
          <cell r="R4">
            <v>1988</v>
          </cell>
          <cell r="S4">
            <v>1988</v>
          </cell>
        </row>
        <row r="5">
          <cell r="A5" t="str">
            <v>VOTING AGE POPULATION+</v>
          </cell>
          <cell r="B5" t="str">
            <v>Primary</v>
          </cell>
          <cell r="C5" t="str">
            <v>General</v>
          </cell>
          <cell r="D5" t="str">
            <v>PRIMARY</v>
          </cell>
          <cell r="E5" t="str">
            <v>GENERAL</v>
          </cell>
          <cell r="F5" t="str">
            <v>PRIMARY</v>
          </cell>
          <cell r="G5" t="str">
            <v>GENERAL</v>
          </cell>
          <cell r="H5" t="str">
            <v>Primary</v>
          </cell>
          <cell r="I5" t="str">
            <v>General</v>
          </cell>
          <cell r="J5" t="str">
            <v>PRIMARY</v>
          </cell>
          <cell r="K5" t="str">
            <v>GENERAL</v>
          </cell>
          <cell r="L5" t="str">
            <v>Primary</v>
          </cell>
          <cell r="M5" t="str">
            <v>General</v>
          </cell>
          <cell r="N5" t="str">
            <v>PRIMARY</v>
          </cell>
          <cell r="O5" t="str">
            <v>GENERAL</v>
          </cell>
          <cell r="P5" t="str">
            <v>Primary</v>
          </cell>
          <cell r="Q5" t="str">
            <v>General</v>
          </cell>
          <cell r="R5" t="str">
            <v>PRIMARY</v>
          </cell>
          <cell r="S5" t="str">
            <v>GENERAL</v>
          </cell>
        </row>
        <row r="6">
          <cell r="A6" t="str">
            <v xml:space="preserve">   (VAP)</v>
          </cell>
          <cell r="B6">
            <v>579000</v>
          </cell>
          <cell r="C6">
            <v>579000</v>
          </cell>
          <cell r="D6">
            <v>591000</v>
          </cell>
          <cell r="E6">
            <v>591000</v>
          </cell>
          <cell r="F6">
            <v>516000</v>
          </cell>
          <cell r="G6">
            <v>516000</v>
          </cell>
          <cell r="H6">
            <v>545000</v>
          </cell>
          <cell r="I6">
            <v>545000</v>
          </cell>
          <cell r="J6">
            <v>555000</v>
          </cell>
          <cell r="K6">
            <v>555000</v>
          </cell>
          <cell r="L6">
            <v>579000</v>
          </cell>
          <cell r="M6">
            <v>579000</v>
          </cell>
          <cell r="N6">
            <v>591000</v>
          </cell>
          <cell r="O6">
            <v>591000</v>
          </cell>
          <cell r="P6">
            <v>587000</v>
          </cell>
          <cell r="Q6">
            <v>587000</v>
          </cell>
          <cell r="R6">
            <v>586000</v>
          </cell>
          <cell r="S6">
            <v>586000</v>
          </cell>
        </row>
        <row r="9">
          <cell r="A9" t="str">
            <v>REGISTRATION NUMBERS</v>
          </cell>
        </row>
        <row r="10">
          <cell r="A10" t="str">
            <v>Number registered</v>
          </cell>
          <cell r="B10">
            <v>412841</v>
          </cell>
          <cell r="C10">
            <v>445888</v>
          </cell>
          <cell r="D10">
            <v>482429</v>
          </cell>
          <cell r="E10">
            <v>526841</v>
          </cell>
          <cell r="F10">
            <v>411087</v>
          </cell>
          <cell r="G10">
            <v>454924</v>
          </cell>
          <cell r="H10">
            <v>381769</v>
          </cell>
          <cell r="I10">
            <v>410046</v>
          </cell>
          <cell r="J10">
            <v>452510</v>
          </cell>
          <cell r="K10">
            <v>496402</v>
          </cell>
          <cell r="L10">
            <v>412841</v>
          </cell>
          <cell r="M10">
            <v>445888</v>
          </cell>
          <cell r="N10">
            <v>482429</v>
          </cell>
          <cell r="O10">
            <v>526841</v>
          </cell>
          <cell r="P10">
            <v>421264</v>
          </cell>
          <cell r="Q10">
            <v>443935</v>
          </cell>
          <cell r="R10">
            <v>471352</v>
          </cell>
          <cell r="S10">
            <v>505541</v>
          </cell>
        </row>
        <row r="11">
          <cell r="A11" t="str">
            <v>% of VAP registered</v>
          </cell>
          <cell r="B11">
            <v>0.7130241796200345</v>
          </cell>
          <cell r="C11">
            <v>0.77010017271157172</v>
          </cell>
          <cell r="D11">
            <v>0.81629272419627752</v>
          </cell>
          <cell r="E11">
            <v>0.89143993231810492</v>
          </cell>
          <cell r="F11">
            <v>0.79668023255813958</v>
          </cell>
          <cell r="G11">
            <v>0.88163565891472873</v>
          </cell>
          <cell r="H11">
            <v>0.70049357798165135</v>
          </cell>
          <cell r="I11">
            <v>0.75237798165137615</v>
          </cell>
          <cell r="J11">
            <v>0.81533333333333335</v>
          </cell>
          <cell r="K11">
            <v>0.89441801801801801</v>
          </cell>
          <cell r="L11">
            <v>0.7130241796200345</v>
          </cell>
          <cell r="M11">
            <v>0.77010017271157172</v>
          </cell>
          <cell r="N11">
            <v>0.81629272419627752</v>
          </cell>
          <cell r="O11">
            <v>0.89143993231810492</v>
          </cell>
          <cell r="P11">
            <v>0.71765587734241909</v>
          </cell>
          <cell r="Q11">
            <v>0.75627768313458266</v>
          </cell>
          <cell r="R11">
            <v>0.80435494880546077</v>
          </cell>
          <cell r="S11">
            <v>0.86269795221843004</v>
          </cell>
        </row>
        <row r="13">
          <cell r="A13" t="str">
            <v># eligible, not registered</v>
          </cell>
          <cell r="B13">
            <v>166159</v>
          </cell>
          <cell r="C13">
            <v>133112</v>
          </cell>
          <cell r="D13">
            <v>108571</v>
          </cell>
          <cell r="E13">
            <v>64159</v>
          </cell>
          <cell r="F13">
            <v>104913</v>
          </cell>
          <cell r="G13">
            <v>61076</v>
          </cell>
          <cell r="H13">
            <v>163231</v>
          </cell>
          <cell r="I13">
            <v>134954</v>
          </cell>
          <cell r="J13">
            <v>102490</v>
          </cell>
          <cell r="K13">
            <v>58598</v>
          </cell>
          <cell r="L13">
            <v>166159</v>
          </cell>
          <cell r="M13">
            <v>133112</v>
          </cell>
          <cell r="N13">
            <v>108571</v>
          </cell>
          <cell r="O13">
            <v>64159</v>
          </cell>
          <cell r="P13">
            <v>165736</v>
          </cell>
          <cell r="Q13">
            <v>143065</v>
          </cell>
          <cell r="R13">
            <v>114648</v>
          </cell>
          <cell r="S13">
            <v>80459</v>
          </cell>
        </row>
        <row r="14">
          <cell r="A14" t="str">
            <v>% eligible, not registered</v>
          </cell>
          <cell r="B14">
            <v>0.28697582037996544</v>
          </cell>
          <cell r="C14">
            <v>0.22989982728842834</v>
          </cell>
          <cell r="D14">
            <v>0.18370727580372251</v>
          </cell>
          <cell r="E14">
            <v>0.10856006768189509</v>
          </cell>
          <cell r="F14">
            <v>0.20331976744186048</v>
          </cell>
          <cell r="G14">
            <v>0.11836434108527132</v>
          </cell>
          <cell r="H14">
            <v>0.29950642201834865</v>
          </cell>
          <cell r="I14">
            <v>0.24762201834862385</v>
          </cell>
          <cell r="J14">
            <v>0.18466666666666667</v>
          </cell>
          <cell r="K14">
            <v>0.10558198198198199</v>
          </cell>
          <cell r="L14">
            <v>0.28697582037996544</v>
          </cell>
          <cell r="M14">
            <v>0.22989982728842834</v>
          </cell>
          <cell r="N14">
            <v>0.18370727580372251</v>
          </cell>
          <cell r="O14">
            <v>0.10856006768189509</v>
          </cell>
          <cell r="P14">
            <v>0.28234412265758091</v>
          </cell>
          <cell r="Q14">
            <v>0.24372231686541737</v>
          </cell>
          <cell r="R14">
            <v>0.19564505119453926</v>
          </cell>
          <cell r="S14">
            <v>0.13730204778156996</v>
          </cell>
        </row>
        <row r="18">
          <cell r="A18" t="str">
            <v>TURNOUT NUMBERS</v>
          </cell>
        </row>
        <row r="19">
          <cell r="A19" t="str">
            <v># voting</v>
          </cell>
          <cell r="B19">
            <v>198840</v>
          </cell>
          <cell r="C19">
            <v>328082</v>
          </cell>
          <cell r="D19">
            <v>192226</v>
          </cell>
          <cell r="E19">
            <v>395006</v>
          </cell>
          <cell r="F19">
            <v>208346</v>
          </cell>
          <cell r="G19">
            <v>339346</v>
          </cell>
          <cell r="H19">
            <v>207903</v>
          </cell>
          <cell r="I19">
            <v>296521</v>
          </cell>
          <cell r="J19">
            <v>228750</v>
          </cell>
          <cell r="K19">
            <v>371976</v>
          </cell>
          <cell r="L19">
            <v>198840</v>
          </cell>
          <cell r="M19">
            <v>328082</v>
          </cell>
          <cell r="N19">
            <v>192226</v>
          </cell>
          <cell r="O19">
            <v>395006</v>
          </cell>
          <cell r="P19">
            <v>166622</v>
          </cell>
          <cell r="Q19">
            <v>326436</v>
          </cell>
          <cell r="R19">
            <v>224217</v>
          </cell>
          <cell r="S19">
            <v>378981</v>
          </cell>
        </row>
        <row r="20">
          <cell r="A20" t="str">
            <v>% voting (of registered)</v>
          </cell>
          <cell r="B20">
            <v>0.48163820938327345</v>
          </cell>
          <cell r="C20">
            <v>0.73579463901248743</v>
          </cell>
          <cell r="D20">
            <v>0.39845448760335717</v>
          </cell>
          <cell r="E20">
            <v>0.74976321129145229</v>
          </cell>
          <cell r="F20">
            <v>0.50681729171683854</v>
          </cell>
          <cell r="G20">
            <v>0.74593998118367022</v>
          </cell>
          <cell r="H20">
            <v>0.54457800397622647</v>
          </cell>
          <cell r="I20">
            <v>0.72314081834720978</v>
          </cell>
          <cell r="J20">
            <v>0.50551369030518667</v>
          </cell>
          <cell r="K20">
            <v>0.7493442814493092</v>
          </cell>
          <cell r="L20">
            <v>0.48163820938327345</v>
          </cell>
          <cell r="M20">
            <v>0.73579463901248743</v>
          </cell>
          <cell r="N20">
            <v>0.39845448760335717</v>
          </cell>
          <cell r="O20">
            <v>0.74976321129145229</v>
          </cell>
          <cell r="P20">
            <v>0.39552869459531315</v>
          </cell>
          <cell r="Q20">
            <v>0.73532386498023361</v>
          </cell>
          <cell r="R20">
            <v>0.47568908162052986</v>
          </cell>
          <cell r="S20">
            <v>0.74965433070710386</v>
          </cell>
        </row>
        <row r="21">
          <cell r="A21" t="str">
            <v>% voting (VAP)</v>
          </cell>
          <cell r="B21">
            <v>0.34341968911917098</v>
          </cell>
          <cell r="C21">
            <v>0.56663557858376512</v>
          </cell>
          <cell r="D21">
            <v>0.32525549915397634</v>
          </cell>
          <cell r="E21">
            <v>0.66836886632825721</v>
          </cell>
          <cell r="F21">
            <v>0.40377131782945735</v>
          </cell>
          <cell r="G21">
            <v>0.65764728682170548</v>
          </cell>
          <cell r="H21">
            <v>0.38147339449541284</v>
          </cell>
          <cell r="I21">
            <v>0.54407522935779817</v>
          </cell>
          <cell r="J21">
            <v>0.41216216216216217</v>
          </cell>
          <cell r="K21">
            <v>0.67022702702702708</v>
          </cell>
          <cell r="L21">
            <v>0.34341968911917098</v>
          </cell>
          <cell r="M21">
            <v>0.56663557858376512</v>
          </cell>
          <cell r="N21">
            <v>0.32525549915397634</v>
          </cell>
          <cell r="O21">
            <v>0.66836886632825721</v>
          </cell>
          <cell r="P21">
            <v>0.28385349233390117</v>
          </cell>
          <cell r="Q21">
            <v>0.55610902896081771</v>
          </cell>
          <cell r="R21">
            <v>0.38262286689419794</v>
          </cell>
          <cell r="S21">
            <v>0.64672525597269626</v>
          </cell>
        </row>
        <row r="24">
          <cell r="A24" t="str">
            <v>1990-1998</v>
          </cell>
          <cell r="F24">
            <v>1990</v>
          </cell>
          <cell r="G24">
            <v>1990</v>
          </cell>
          <cell r="H24">
            <v>1992</v>
          </cell>
          <cell r="I24">
            <v>1992</v>
          </cell>
          <cell r="J24">
            <v>1993</v>
          </cell>
          <cell r="K24">
            <v>1994</v>
          </cell>
          <cell r="L24">
            <v>1994</v>
          </cell>
          <cell r="M24">
            <v>1996</v>
          </cell>
          <cell r="N24">
            <v>1996</v>
          </cell>
          <cell r="O24">
            <v>1998</v>
          </cell>
          <cell r="P24">
            <v>1998</v>
          </cell>
        </row>
        <row r="25">
          <cell r="A25" t="str">
            <v>VOTING AGE POPULATION+</v>
          </cell>
          <cell r="F25" t="str">
            <v>Primary</v>
          </cell>
          <cell r="G25" t="str">
            <v>General</v>
          </cell>
          <cell r="H25" t="str">
            <v>PRIMARY</v>
          </cell>
          <cell r="I25" t="str">
            <v>GENERAL</v>
          </cell>
          <cell r="J25" t="str">
            <v>SPECIAL</v>
          </cell>
          <cell r="K25" t="str">
            <v>Primary</v>
          </cell>
          <cell r="L25" t="str">
            <v>General</v>
          </cell>
          <cell r="M25" t="str">
            <v>PRIMARY</v>
          </cell>
          <cell r="N25" t="str">
            <v>GENERAL</v>
          </cell>
          <cell r="O25" t="str">
            <v>Primary</v>
          </cell>
          <cell r="P25" t="str">
            <v>General</v>
          </cell>
        </row>
        <row r="26">
          <cell r="A26" t="str">
            <v xml:space="preserve">   (VAP)</v>
          </cell>
          <cell r="F26">
            <v>576961</v>
          </cell>
          <cell r="G26">
            <v>576961</v>
          </cell>
          <cell r="H26">
            <v>570000</v>
          </cell>
          <cell r="I26">
            <v>570000</v>
          </cell>
          <cell r="J26">
            <v>570000</v>
          </cell>
          <cell r="K26">
            <v>570000</v>
          </cell>
          <cell r="L26">
            <v>570000</v>
          </cell>
          <cell r="M26">
            <v>647000</v>
          </cell>
          <cell r="N26">
            <v>647000</v>
          </cell>
          <cell r="O26">
            <v>658000</v>
          </cell>
          <cell r="P26">
            <v>658000</v>
          </cell>
        </row>
        <row r="29">
          <cell r="A29" t="str">
            <v>REGISTRATION NUMBERS</v>
          </cell>
        </row>
        <row r="30">
          <cell r="A30" t="str">
            <v>Number registered</v>
          </cell>
          <cell r="F30">
            <v>408354</v>
          </cell>
          <cell r="G30">
            <v>435900</v>
          </cell>
          <cell r="H30">
            <v>479578</v>
          </cell>
          <cell r="I30">
            <v>529822</v>
          </cell>
          <cell r="J30">
            <v>444596</v>
          </cell>
          <cell r="K30">
            <v>485629</v>
          </cell>
          <cell r="L30">
            <v>514051</v>
          </cell>
          <cell r="M30">
            <v>562579</v>
          </cell>
          <cell r="N30">
            <v>590751</v>
          </cell>
          <cell r="O30">
            <v>602716</v>
          </cell>
          <cell r="P30">
            <v>639241</v>
          </cell>
        </row>
        <row r="31">
          <cell r="A31" t="str">
            <v>% of VAP registered</v>
          </cell>
          <cell r="F31">
            <v>0.70776707611086365</v>
          </cell>
          <cell r="G31">
            <v>0.7555103377871295</v>
          </cell>
          <cell r="H31">
            <v>0.84136491228070176</v>
          </cell>
          <cell r="I31">
            <v>0.9295122807017544</v>
          </cell>
          <cell r="J31">
            <v>0.77999298245614035</v>
          </cell>
          <cell r="K31">
            <v>0.85198070175438601</v>
          </cell>
          <cell r="L31">
            <v>0.90184385964912284</v>
          </cell>
          <cell r="M31">
            <v>0.86951931993817622</v>
          </cell>
          <cell r="N31">
            <v>0.91306182380216383</v>
          </cell>
          <cell r="O31">
            <v>0.9159817629179331</v>
          </cell>
          <cell r="P31">
            <v>0.97149088145896656</v>
          </cell>
        </row>
        <row r="33">
          <cell r="A33" t="str">
            <v># eligible, not registered</v>
          </cell>
          <cell r="F33">
            <v>168607</v>
          </cell>
          <cell r="G33">
            <v>141061</v>
          </cell>
          <cell r="H33">
            <v>90422</v>
          </cell>
          <cell r="I33">
            <v>40178</v>
          </cell>
          <cell r="J33">
            <v>125404</v>
          </cell>
          <cell r="K33">
            <v>84371</v>
          </cell>
          <cell r="L33">
            <v>55949</v>
          </cell>
          <cell r="M33">
            <v>84421</v>
          </cell>
          <cell r="N33">
            <v>56249</v>
          </cell>
          <cell r="O33">
            <v>55284</v>
          </cell>
          <cell r="P33">
            <v>18759</v>
          </cell>
        </row>
        <row r="34">
          <cell r="A34" t="str">
            <v>% eligible, not registered</v>
          </cell>
          <cell r="F34">
            <v>0.29223292388913635</v>
          </cell>
          <cell r="G34">
            <v>0.24448966221287055</v>
          </cell>
          <cell r="H34">
            <v>0.15863508771929824</v>
          </cell>
          <cell r="I34">
            <v>7.0487719298245613E-2</v>
          </cell>
          <cell r="J34">
            <v>0.22000701754385965</v>
          </cell>
          <cell r="K34">
            <v>0.14801929824561402</v>
          </cell>
          <cell r="L34">
            <v>9.8156140350877191E-2</v>
          </cell>
          <cell r="M34">
            <v>0.13048068006182381</v>
          </cell>
          <cell r="N34">
            <v>8.693817619783617E-2</v>
          </cell>
          <cell r="O34">
            <v>8.4018237082066863E-2</v>
          </cell>
          <cell r="P34">
            <v>2.8509118541033433E-2</v>
          </cell>
        </row>
        <row r="37">
          <cell r="A37" t="str">
            <v>TURNOUT NUMBERS</v>
          </cell>
        </row>
        <row r="38">
          <cell r="A38" t="str">
            <v># voting</v>
          </cell>
          <cell r="F38">
            <v>201118</v>
          </cell>
          <cell r="G38">
            <v>326652</v>
          </cell>
          <cell r="H38">
            <v>247158</v>
          </cell>
          <cell r="I38">
            <v>417564</v>
          </cell>
          <cell r="J38">
            <v>307720</v>
          </cell>
          <cell r="K38">
            <v>228603</v>
          </cell>
          <cell r="L38">
            <v>359455</v>
          </cell>
          <cell r="M38">
            <v>228040</v>
          </cell>
          <cell r="N38">
            <v>417232</v>
          </cell>
          <cell r="O38">
            <v>161568</v>
          </cell>
          <cell r="P38">
            <v>338733</v>
          </cell>
        </row>
        <row r="39">
          <cell r="A39" t="str">
            <v>% voting (of registered)</v>
          </cell>
          <cell r="F39">
            <v>0.49250895056739985</v>
          </cell>
          <cell r="G39">
            <v>0.74937370956641436</v>
          </cell>
          <cell r="H39">
            <v>0.51536559224985301</v>
          </cell>
          <cell r="I39">
            <v>0.78812129356651861</v>
          </cell>
          <cell r="J39">
            <v>0.6921339823120316</v>
          </cell>
          <cell r="K39">
            <v>0.47073589097850416</v>
          </cell>
          <cell r="L39">
            <v>0.69925941200386732</v>
          </cell>
          <cell r="M39">
            <v>0.40534751563780375</v>
          </cell>
          <cell r="N39">
            <v>0.70627387850380274</v>
          </cell>
          <cell r="O39">
            <v>0.2680665520742771</v>
          </cell>
          <cell r="P39">
            <v>0.52989873928612219</v>
          </cell>
        </row>
        <row r="40">
          <cell r="A40" t="str">
            <v>% voting (VAP)</v>
          </cell>
          <cell r="F40">
            <v>0.34858161990151848</v>
          </cell>
          <cell r="G40">
            <v>0.56615958444331593</v>
          </cell>
          <cell r="H40">
            <v>0.43361052631578945</v>
          </cell>
          <cell r="I40">
            <v>0.73256842105263154</v>
          </cell>
          <cell r="J40">
            <v>0.53985964912280704</v>
          </cell>
          <cell r="K40">
            <v>0.40105789473684211</v>
          </cell>
          <cell r="L40">
            <v>0.63062280701754381</v>
          </cell>
          <cell r="M40">
            <v>0.35245749613601235</v>
          </cell>
          <cell r="N40">
            <v>0.64487171561051004</v>
          </cell>
          <cell r="O40">
            <v>0.24554407294832828</v>
          </cell>
          <cell r="P40">
            <v>0.5147917933130699</v>
          </cell>
        </row>
        <row r="43">
          <cell r="A43" t="str">
            <v>2000-2010</v>
          </cell>
          <cell r="F43">
            <v>2000</v>
          </cell>
          <cell r="G43">
            <v>2000</v>
          </cell>
          <cell r="H43">
            <v>2002</v>
          </cell>
          <cell r="I43">
            <v>2002</v>
          </cell>
          <cell r="J43">
            <v>2004</v>
          </cell>
          <cell r="K43">
            <v>2004</v>
          </cell>
          <cell r="L43">
            <v>2006</v>
          </cell>
          <cell r="M43">
            <v>2006</v>
          </cell>
          <cell r="N43">
            <v>2008</v>
          </cell>
          <cell r="O43">
            <v>2008</v>
          </cell>
          <cell r="P43">
            <v>2010</v>
          </cell>
          <cell r="Q43">
            <v>2010</v>
          </cell>
        </row>
        <row r="44">
          <cell r="A44" t="str">
            <v>VOTING AGE POPULATION+</v>
          </cell>
          <cell r="F44" t="str">
            <v>PRIMARY</v>
          </cell>
          <cell r="G44" t="str">
            <v>GENERAL</v>
          </cell>
          <cell r="H44" t="str">
            <v>Primary</v>
          </cell>
          <cell r="I44" t="str">
            <v>General</v>
          </cell>
          <cell r="J44" t="str">
            <v>PRIMARY</v>
          </cell>
          <cell r="K44" t="str">
            <v>GENERAL</v>
          </cell>
          <cell r="L44" t="str">
            <v>Primary</v>
          </cell>
          <cell r="M44" t="str">
            <v>General</v>
          </cell>
          <cell r="N44" t="str">
            <v>PRIMARY</v>
          </cell>
          <cell r="O44" t="str">
            <v>GENERAL</v>
          </cell>
          <cell r="P44" t="str">
            <v>PRIMARY</v>
          </cell>
          <cell r="Q44" t="str">
            <v>General</v>
          </cell>
        </row>
        <row r="45">
          <cell r="A45" t="str">
            <v xml:space="preserve">   (VAP)</v>
          </cell>
          <cell r="F45">
            <v>668000</v>
          </cell>
          <cell r="G45">
            <v>668000</v>
          </cell>
          <cell r="H45">
            <v>685000</v>
          </cell>
          <cell r="I45">
            <v>685000</v>
          </cell>
          <cell r="J45">
            <v>702000</v>
          </cell>
          <cell r="K45">
            <v>702000</v>
          </cell>
          <cell r="L45">
            <v>719000</v>
          </cell>
          <cell r="M45">
            <v>719000</v>
          </cell>
          <cell r="N45">
            <v>738363</v>
          </cell>
          <cell r="O45">
            <v>738363</v>
          </cell>
          <cell r="P45">
            <v>766000</v>
          </cell>
          <cell r="Q45">
            <v>766000</v>
          </cell>
        </row>
        <row r="48">
          <cell r="A48" t="str">
            <v>REGISTRATION NUMBERS</v>
          </cell>
        </row>
        <row r="49">
          <cell r="A49" t="str">
            <v>Number registered</v>
          </cell>
          <cell r="F49">
            <v>671325</v>
          </cell>
          <cell r="G49">
            <v>698260</v>
          </cell>
          <cell r="H49">
            <v>606147</v>
          </cell>
          <cell r="I49">
            <v>624548</v>
          </cell>
          <cell r="J49">
            <v>595668</v>
          </cell>
          <cell r="K49">
            <v>638474</v>
          </cell>
          <cell r="L49">
            <v>626853</v>
          </cell>
          <cell r="M49">
            <v>649436</v>
          </cell>
          <cell r="N49">
            <v>630658</v>
          </cell>
          <cell r="O49">
            <v>668085</v>
          </cell>
          <cell r="P49">
            <v>639309</v>
          </cell>
          <cell r="Q49">
            <v>651335</v>
          </cell>
        </row>
        <row r="50">
          <cell r="A50" t="str">
            <v>% of VAP registered</v>
          </cell>
          <cell r="F50">
            <v>1.0049775449101797</v>
          </cell>
          <cell r="G50">
            <v>1.0452994011976049</v>
          </cell>
          <cell r="H50">
            <v>0.88488613138686134</v>
          </cell>
          <cell r="I50">
            <v>0.91174890510948903</v>
          </cell>
          <cell r="J50">
            <v>0.84852991452991455</v>
          </cell>
          <cell r="K50">
            <v>0.90950712250712251</v>
          </cell>
          <cell r="L50">
            <v>0.87184005563282341</v>
          </cell>
          <cell r="M50">
            <v>0.90324895688456186</v>
          </cell>
          <cell r="N50">
            <v>0.85413001464049521</v>
          </cell>
          <cell r="O50">
            <v>0.90481917430857184</v>
          </cell>
          <cell r="P50">
            <v>0.83460704960835508</v>
          </cell>
          <cell r="Q50">
            <v>0.85030678851174935</v>
          </cell>
        </row>
        <row r="52">
          <cell r="A52" t="str">
            <v># eligible, not registered</v>
          </cell>
          <cell r="F52">
            <v>-3325</v>
          </cell>
          <cell r="G52">
            <v>-30260</v>
          </cell>
          <cell r="H52">
            <v>78853</v>
          </cell>
          <cell r="I52">
            <v>60452</v>
          </cell>
          <cell r="J52">
            <v>106332</v>
          </cell>
          <cell r="K52">
            <v>63526</v>
          </cell>
          <cell r="L52">
            <v>92147</v>
          </cell>
          <cell r="M52">
            <v>69564</v>
          </cell>
          <cell r="N52">
            <v>107705</v>
          </cell>
          <cell r="O52">
            <v>70278</v>
          </cell>
          <cell r="P52">
            <v>126691</v>
          </cell>
          <cell r="Q52">
            <v>114665</v>
          </cell>
        </row>
        <row r="53">
          <cell r="A53" t="str">
            <v>% eligible, not registered</v>
          </cell>
          <cell r="F53">
            <v>-4.9775449101796404E-3</v>
          </cell>
          <cell r="G53">
            <v>-4.529940119760479E-2</v>
          </cell>
          <cell r="H53">
            <v>0.11511386861313869</v>
          </cell>
          <cell r="I53">
            <v>8.8251094890510945E-2</v>
          </cell>
          <cell r="J53">
            <v>0.15147008547008547</v>
          </cell>
          <cell r="K53">
            <v>9.0492877492877488E-2</v>
          </cell>
          <cell r="L53">
            <v>0.12815994436717665</v>
          </cell>
          <cell r="M53">
            <v>9.6751043115438112E-2</v>
          </cell>
          <cell r="N53">
            <v>0.14586998535950474</v>
          </cell>
          <cell r="O53">
            <v>9.5180825691428203E-2</v>
          </cell>
          <cell r="P53">
            <v>0.16539295039164492</v>
          </cell>
          <cell r="Q53">
            <v>0.14969321148825065</v>
          </cell>
        </row>
        <row r="56">
          <cell r="A56" t="str">
            <v>TURNOUT NUMBERS</v>
          </cell>
        </row>
        <row r="57">
          <cell r="A57" t="str">
            <v># voting</v>
          </cell>
          <cell r="F57">
            <v>223419</v>
          </cell>
          <cell r="G57">
            <v>417916</v>
          </cell>
          <cell r="H57">
            <v>174730</v>
          </cell>
          <cell r="I57">
            <v>339569</v>
          </cell>
          <cell r="J57">
            <v>220210</v>
          </cell>
          <cell r="K57">
            <v>456096</v>
          </cell>
          <cell r="L57">
            <v>214840</v>
          </cell>
          <cell r="M57">
            <v>411061</v>
          </cell>
          <cell r="N57">
            <v>285215</v>
          </cell>
          <cell r="O57">
            <v>497599</v>
          </cell>
          <cell r="P57">
            <v>206791</v>
          </cell>
          <cell r="Q57">
            <v>367096</v>
          </cell>
        </row>
        <row r="58">
          <cell r="A58" t="str">
            <v>% voting (of registered)</v>
          </cell>
          <cell r="F58">
            <v>0.33280303876661826</v>
          </cell>
          <cell r="G58">
            <v>0.59851058345029073</v>
          </cell>
          <cell r="H58">
            <v>0.28826340805118228</v>
          </cell>
          <cell r="I58">
            <v>0.54370360644818327</v>
          </cell>
          <cell r="J58">
            <v>0.36968579812915919</v>
          </cell>
          <cell r="K58">
            <v>0.71435328611658422</v>
          </cell>
          <cell r="L58">
            <v>0.34272788038024865</v>
          </cell>
          <cell r="M58">
            <v>0.63295074495408321</v>
          </cell>
          <cell r="N58">
            <v>0.45224987235553976</v>
          </cell>
          <cell r="O58">
            <v>0.74481390840985806</v>
          </cell>
          <cell r="P58">
            <v>0.32346017340597427</v>
          </cell>
          <cell r="Q58">
            <v>0.56360551789785596</v>
          </cell>
        </row>
        <row r="59">
          <cell r="A59" t="str">
            <v>% voting (VAP)</v>
          </cell>
          <cell r="F59">
            <v>0.33445958083832333</v>
          </cell>
          <cell r="G59">
            <v>0.62562275449101801</v>
          </cell>
          <cell r="H59">
            <v>0.2550802919708029</v>
          </cell>
          <cell r="I59">
            <v>0.49572116788321169</v>
          </cell>
          <cell r="J59">
            <v>0.31368945868945869</v>
          </cell>
          <cell r="K59">
            <v>0.64970940170940172</v>
          </cell>
          <cell r="L59">
            <v>0.2988038942976356</v>
          </cell>
          <cell r="M59">
            <v>0.57171210013908202</v>
          </cell>
          <cell r="N59">
            <v>0.38628019009619929</v>
          </cell>
          <cell r="O59">
            <v>0.673921905620948</v>
          </cell>
          <cell r="P59">
            <v>0.26996214099216709</v>
          </cell>
          <cell r="Q59">
            <v>0.47923759791122716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flatheadmemo.com" TargetMode="External"/><Relationship Id="rId20" Type="http://schemas.openxmlformats.org/officeDocument/2006/relationships/hyperlink" Target="http://www.flatheadmemo.com" TargetMode="External"/><Relationship Id="rId21" Type="http://schemas.openxmlformats.org/officeDocument/2006/relationships/hyperlink" Target="http://www.flatheadmemo.com" TargetMode="External"/><Relationship Id="rId22" Type="http://schemas.openxmlformats.org/officeDocument/2006/relationships/hyperlink" Target="http://www.flatheadmemo.com" TargetMode="External"/><Relationship Id="rId23" Type="http://schemas.openxmlformats.org/officeDocument/2006/relationships/hyperlink" Target="http://www.flatheadmemo.com" TargetMode="External"/><Relationship Id="rId24" Type="http://schemas.openxmlformats.org/officeDocument/2006/relationships/hyperlink" Target="http://www.flatheadmemo.com" TargetMode="External"/><Relationship Id="rId25" Type="http://schemas.openxmlformats.org/officeDocument/2006/relationships/hyperlink" Target="http://www.flatheadmemo.com" TargetMode="External"/><Relationship Id="rId26" Type="http://schemas.openxmlformats.org/officeDocument/2006/relationships/hyperlink" Target="http://www.flatheadmemo.com" TargetMode="External"/><Relationship Id="rId27" Type="http://schemas.openxmlformats.org/officeDocument/2006/relationships/hyperlink" Target="http://www.flatheadmemo.com" TargetMode="External"/><Relationship Id="rId28" Type="http://schemas.openxmlformats.org/officeDocument/2006/relationships/hyperlink" Target="http://www.flatheadmemo.com" TargetMode="External"/><Relationship Id="rId10" Type="http://schemas.openxmlformats.org/officeDocument/2006/relationships/hyperlink" Target="http://www.flatheadmemo.com" TargetMode="External"/><Relationship Id="rId11" Type="http://schemas.openxmlformats.org/officeDocument/2006/relationships/hyperlink" Target="http://www.flatheadmemo.com" TargetMode="External"/><Relationship Id="rId12" Type="http://schemas.openxmlformats.org/officeDocument/2006/relationships/hyperlink" Target="http://www.flatheadmemo.com" TargetMode="External"/><Relationship Id="rId13" Type="http://schemas.openxmlformats.org/officeDocument/2006/relationships/hyperlink" Target="http://www.flatheadmemo.com" TargetMode="External"/><Relationship Id="rId14" Type="http://schemas.openxmlformats.org/officeDocument/2006/relationships/hyperlink" Target="http://www.flatheadmemo.com" TargetMode="External"/><Relationship Id="rId15" Type="http://schemas.openxmlformats.org/officeDocument/2006/relationships/hyperlink" Target="http://www.flatheadmemo.com" TargetMode="External"/><Relationship Id="rId16" Type="http://schemas.openxmlformats.org/officeDocument/2006/relationships/hyperlink" Target="http://www.flatheadmemo.com" TargetMode="External"/><Relationship Id="rId17" Type="http://schemas.openxmlformats.org/officeDocument/2006/relationships/hyperlink" Target="http://www.flatheadmemo.com" TargetMode="External"/><Relationship Id="rId18" Type="http://schemas.openxmlformats.org/officeDocument/2006/relationships/hyperlink" Target="http://www.flatheadmemo.com" TargetMode="External"/><Relationship Id="rId19" Type="http://schemas.openxmlformats.org/officeDocument/2006/relationships/hyperlink" Target="http://www.flatheadmemo.com" TargetMode="External"/><Relationship Id="rId1" Type="http://schemas.openxmlformats.org/officeDocument/2006/relationships/hyperlink" Target="http://www.flatheadmemo.com" TargetMode="External"/><Relationship Id="rId2" Type="http://schemas.openxmlformats.org/officeDocument/2006/relationships/hyperlink" Target="http://www.flatheadmemo.com" TargetMode="External"/><Relationship Id="rId3" Type="http://schemas.openxmlformats.org/officeDocument/2006/relationships/hyperlink" Target="http://www.flatheadmemo.com" TargetMode="External"/><Relationship Id="rId4" Type="http://schemas.openxmlformats.org/officeDocument/2006/relationships/hyperlink" Target="http://www.flatheadmemo.com" TargetMode="External"/><Relationship Id="rId5" Type="http://schemas.openxmlformats.org/officeDocument/2006/relationships/hyperlink" Target="http://www.flatheadmemo.com" TargetMode="External"/><Relationship Id="rId6" Type="http://schemas.openxmlformats.org/officeDocument/2006/relationships/hyperlink" Target="http://www.flatheadmemo.com" TargetMode="External"/><Relationship Id="rId7" Type="http://schemas.openxmlformats.org/officeDocument/2006/relationships/hyperlink" Target="http://www.flatheadmemo.com" TargetMode="External"/><Relationship Id="rId8" Type="http://schemas.openxmlformats.org/officeDocument/2006/relationships/hyperlink" Target="http://www.flatheadmem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L65"/>
  <sheetViews>
    <sheetView showGridLines="0" tabSelected="1" zoomScale="125" workbookViewId="0">
      <pane ySplit="3" topLeftCell="A4" activePane="bottomLeft" state="frozen"/>
      <selection activeCell="B1" sqref="B1"/>
      <selection pane="bottomLeft" activeCell="O15" sqref="O15"/>
    </sheetView>
  </sheetViews>
  <sheetFormatPr baseColWidth="10" defaultRowHeight="15"/>
  <cols>
    <col min="1" max="1" width="4.28515625" style="8" customWidth="1"/>
    <col min="2" max="2" width="10.7109375" style="16" customWidth="1"/>
    <col min="3" max="3" width="9.140625" style="13" customWidth="1"/>
    <col min="4" max="4" width="7.5703125" style="8" customWidth="1"/>
    <col min="5" max="5" width="7.85546875" style="8" customWidth="1"/>
    <col min="6" max="7" width="9.28515625" style="8" customWidth="1"/>
    <col min="8" max="16384" width="10.7109375" style="8"/>
  </cols>
  <sheetData>
    <row r="2" spans="2:12" ht="23">
      <c r="B2" s="25" t="s">
        <v>13</v>
      </c>
      <c r="C2" s="26"/>
      <c r="D2" s="27"/>
      <c r="E2" s="27"/>
      <c r="F2" s="27"/>
      <c r="G2" s="27"/>
      <c r="H2" s="27"/>
      <c r="I2" s="27"/>
      <c r="J2" s="27"/>
      <c r="K2" s="27"/>
      <c r="L2" s="27"/>
    </row>
    <row r="3" spans="2:12" s="2" customFormat="1" ht="76" customHeight="1">
      <c r="B3" s="18" t="s">
        <v>11</v>
      </c>
      <c r="C3" s="1" t="s">
        <v>9</v>
      </c>
      <c r="D3" s="1" t="s">
        <v>10</v>
      </c>
      <c r="E3" s="19" t="s">
        <v>0</v>
      </c>
      <c r="F3" s="19" t="s">
        <v>1</v>
      </c>
      <c r="G3" s="21" t="s">
        <v>7</v>
      </c>
      <c r="H3" s="1" t="s">
        <v>6</v>
      </c>
      <c r="I3" s="1" t="s">
        <v>2</v>
      </c>
      <c r="J3" s="19" t="s">
        <v>3</v>
      </c>
      <c r="K3" s="19" t="s">
        <v>4</v>
      </c>
      <c r="L3" s="19" t="s">
        <v>5</v>
      </c>
    </row>
    <row r="4" spans="2:12" ht="18" customHeight="1">
      <c r="B4" s="14" t="s">
        <v>12</v>
      </c>
      <c r="C4" s="3">
        <v>668085</v>
      </c>
      <c r="D4" s="3">
        <v>681608</v>
      </c>
      <c r="E4" s="3">
        <v>648764</v>
      </c>
      <c r="F4" s="4">
        <v>672977</v>
      </c>
      <c r="G4" s="24">
        <f>F4-D4</f>
        <v>-8631</v>
      </c>
      <c r="H4" s="5">
        <v>18239</v>
      </c>
      <c r="I4" s="6">
        <v>20003</v>
      </c>
      <c r="J4" s="23">
        <v>19061</v>
      </c>
      <c r="K4" s="23">
        <v>692178</v>
      </c>
      <c r="L4" s="17">
        <f>K4-D4</f>
        <v>10570</v>
      </c>
    </row>
    <row r="5" spans="2:12" ht="18" customHeight="1">
      <c r="B5" s="15" t="s">
        <v>14</v>
      </c>
      <c r="C5" s="9">
        <v>6364</v>
      </c>
      <c r="D5" s="9">
        <v>6699</v>
      </c>
      <c r="E5" s="9">
        <v>6356</v>
      </c>
      <c r="F5" s="10">
        <v>6522</v>
      </c>
      <c r="G5" s="20">
        <f>F5-D5</f>
        <v>-177</v>
      </c>
      <c r="H5" s="11">
        <v>199</v>
      </c>
      <c r="I5" s="11">
        <v>229</v>
      </c>
      <c r="J5" s="9">
        <v>213</v>
      </c>
      <c r="K5" s="9">
        <v>6735</v>
      </c>
      <c r="L5" s="17">
        <f>K5-D5</f>
        <v>36</v>
      </c>
    </row>
    <row r="6" spans="2:12" ht="18" customHeight="1">
      <c r="B6" s="15" t="s">
        <v>15</v>
      </c>
      <c r="C6" s="9">
        <v>7799</v>
      </c>
      <c r="D6" s="9">
        <v>8416</v>
      </c>
      <c r="E6" s="9">
        <v>7656</v>
      </c>
      <c r="F6" s="10">
        <v>7736</v>
      </c>
      <c r="G6" s="20">
        <f>F6-D6</f>
        <v>-680</v>
      </c>
      <c r="H6" s="11">
        <v>243</v>
      </c>
      <c r="I6" s="11">
        <v>186</v>
      </c>
      <c r="J6" s="9">
        <v>206</v>
      </c>
      <c r="K6" s="9">
        <v>7942</v>
      </c>
      <c r="L6" s="17">
        <f>K6-D6</f>
        <v>-474</v>
      </c>
    </row>
    <row r="7" spans="2:12" ht="18" customHeight="1">
      <c r="B7" s="15" t="s">
        <v>16</v>
      </c>
      <c r="C7" s="9">
        <v>4080</v>
      </c>
      <c r="D7" s="9">
        <v>4059</v>
      </c>
      <c r="E7" s="9">
        <v>3709</v>
      </c>
      <c r="F7" s="10">
        <v>3823</v>
      </c>
      <c r="G7" s="20">
        <f>F7-D7</f>
        <v>-236</v>
      </c>
      <c r="H7" s="11">
        <v>83</v>
      </c>
      <c r="I7" s="11">
        <v>98</v>
      </c>
      <c r="J7" s="9">
        <v>85</v>
      </c>
      <c r="K7" s="9">
        <v>3908</v>
      </c>
      <c r="L7" s="17">
        <f>K7-D7</f>
        <v>-151</v>
      </c>
    </row>
    <row r="8" spans="2:12" ht="18" customHeight="1">
      <c r="B8" s="15" t="s">
        <v>17</v>
      </c>
      <c r="C8" s="9">
        <v>3634</v>
      </c>
      <c r="D8" s="9">
        <v>3977</v>
      </c>
      <c r="E8" s="9">
        <v>3950</v>
      </c>
      <c r="F8" s="10">
        <v>4068</v>
      </c>
      <c r="G8" s="20">
        <f>F8-D8</f>
        <v>91</v>
      </c>
      <c r="H8" s="11">
        <v>134</v>
      </c>
      <c r="I8" s="11">
        <v>142</v>
      </c>
      <c r="J8" s="9">
        <v>147</v>
      </c>
      <c r="K8" s="9">
        <v>4215</v>
      </c>
      <c r="L8" s="17">
        <f>K8-D8</f>
        <v>238</v>
      </c>
    </row>
    <row r="9" spans="2:12" ht="18" customHeight="1">
      <c r="B9" s="15" t="s">
        <v>18</v>
      </c>
      <c r="C9" s="9">
        <v>7212</v>
      </c>
      <c r="D9" s="9">
        <v>7176</v>
      </c>
      <c r="E9" s="9">
        <v>7226</v>
      </c>
      <c r="F9" s="10">
        <v>7485</v>
      </c>
      <c r="G9" s="20">
        <f>F9-D9</f>
        <v>309</v>
      </c>
      <c r="H9" s="11">
        <v>210</v>
      </c>
      <c r="I9" s="11">
        <v>246</v>
      </c>
      <c r="J9" s="9">
        <v>237</v>
      </c>
      <c r="K9" s="9">
        <v>7722</v>
      </c>
      <c r="L9" s="17">
        <f>K9-D9</f>
        <v>546</v>
      </c>
    </row>
    <row r="10" spans="2:12" ht="18" customHeight="1">
      <c r="B10" s="15" t="s">
        <v>19</v>
      </c>
      <c r="C10" s="9">
        <v>890</v>
      </c>
      <c r="D10" s="9">
        <v>996</v>
      </c>
      <c r="E10" s="9">
        <v>926</v>
      </c>
      <c r="F10" s="10">
        <v>940</v>
      </c>
      <c r="G10" s="20">
        <f>F10-D10</f>
        <v>-56</v>
      </c>
      <c r="H10" s="11">
        <v>11</v>
      </c>
      <c r="I10" s="11">
        <v>22</v>
      </c>
      <c r="J10" s="9">
        <v>16</v>
      </c>
      <c r="K10" s="9">
        <v>956</v>
      </c>
      <c r="L10" s="17">
        <f>K10-D10</f>
        <v>-40</v>
      </c>
    </row>
    <row r="11" spans="2:12" ht="18" customHeight="1">
      <c r="B11" s="15" t="s">
        <v>20</v>
      </c>
      <c r="C11" s="9">
        <v>54876</v>
      </c>
      <c r="D11" s="9">
        <v>53398</v>
      </c>
      <c r="E11" s="9">
        <v>50250</v>
      </c>
      <c r="F11" s="10">
        <v>52028</v>
      </c>
      <c r="G11" s="20">
        <f>F11-D11</f>
        <v>-1370</v>
      </c>
      <c r="H11" s="11">
        <v>1626</v>
      </c>
      <c r="I11" s="11">
        <v>1397</v>
      </c>
      <c r="J11" s="9">
        <v>1451</v>
      </c>
      <c r="K11" s="9">
        <v>53479</v>
      </c>
      <c r="L11" s="17">
        <f>K11-D11</f>
        <v>81</v>
      </c>
    </row>
    <row r="12" spans="2:12" ht="18" customHeight="1">
      <c r="B12" s="15" t="s">
        <v>21</v>
      </c>
      <c r="C12" s="9">
        <v>3847</v>
      </c>
      <c r="D12" s="9">
        <v>3856</v>
      </c>
      <c r="E12" s="9">
        <v>3315</v>
      </c>
      <c r="F12" s="10">
        <v>3421</v>
      </c>
      <c r="G12" s="20">
        <f>F12-D12</f>
        <v>-435</v>
      </c>
      <c r="H12" s="11">
        <v>55</v>
      </c>
      <c r="I12" s="11">
        <v>87</v>
      </c>
      <c r="J12" s="9">
        <v>63</v>
      </c>
      <c r="K12" s="9">
        <v>3484</v>
      </c>
      <c r="L12" s="17">
        <f>K12-D12</f>
        <v>-372</v>
      </c>
    </row>
    <row r="13" spans="2:12" ht="18" customHeight="1">
      <c r="B13" s="15" t="s">
        <v>22</v>
      </c>
      <c r="C13" s="9">
        <v>6969</v>
      </c>
      <c r="D13" s="9">
        <v>7297</v>
      </c>
      <c r="E13" s="9">
        <v>6831</v>
      </c>
      <c r="F13" s="10">
        <v>6903</v>
      </c>
      <c r="G13" s="20">
        <f>F13-D13</f>
        <v>-394</v>
      </c>
      <c r="H13" s="11">
        <v>230</v>
      </c>
      <c r="I13" s="11">
        <v>272</v>
      </c>
      <c r="J13" s="9">
        <v>242</v>
      </c>
      <c r="K13" s="9">
        <v>7145</v>
      </c>
      <c r="L13" s="17">
        <f>K13-D13</f>
        <v>-152</v>
      </c>
    </row>
    <row r="14" spans="2:12" ht="18" customHeight="1">
      <c r="B14" s="15" t="s">
        <v>23</v>
      </c>
      <c r="C14" s="9">
        <v>1427</v>
      </c>
      <c r="D14" s="9">
        <v>1308</v>
      </c>
      <c r="E14" s="9">
        <v>1135</v>
      </c>
      <c r="F14" s="10">
        <v>1159</v>
      </c>
      <c r="G14" s="20">
        <f>F14-D14</f>
        <v>-149</v>
      </c>
      <c r="H14" s="11">
        <v>22</v>
      </c>
      <c r="I14" s="11">
        <v>34</v>
      </c>
      <c r="J14" s="9">
        <v>23</v>
      </c>
      <c r="K14" s="9">
        <v>1182</v>
      </c>
      <c r="L14" s="17">
        <f>K14-D14</f>
        <v>-126</v>
      </c>
    </row>
    <row r="15" spans="2:12" ht="18" customHeight="1">
      <c r="B15" s="15" t="s">
        <v>24</v>
      </c>
      <c r="C15" s="9">
        <v>6463</v>
      </c>
      <c r="D15" s="9">
        <v>5944</v>
      </c>
      <c r="E15" s="9">
        <v>5564</v>
      </c>
      <c r="F15" s="10">
        <v>5682</v>
      </c>
      <c r="G15" s="20">
        <f>F15-D15</f>
        <v>-262</v>
      </c>
      <c r="H15" s="11">
        <v>110</v>
      </c>
      <c r="I15" s="11">
        <v>47</v>
      </c>
      <c r="J15" s="9">
        <v>70</v>
      </c>
      <c r="K15" s="9">
        <v>5752</v>
      </c>
      <c r="L15" s="17">
        <f>K15-D15</f>
        <v>-192</v>
      </c>
    </row>
    <row r="16" spans="2:12" ht="18" customHeight="1">
      <c r="B16" s="15" t="s">
        <v>25</v>
      </c>
      <c r="C16" s="9">
        <v>6427</v>
      </c>
      <c r="D16" s="9">
        <v>5777</v>
      </c>
      <c r="E16" s="9">
        <v>5081</v>
      </c>
      <c r="F16" s="10">
        <v>5225</v>
      </c>
      <c r="G16" s="20">
        <f>F16-D16</f>
        <v>-552</v>
      </c>
      <c r="H16" s="11">
        <v>152</v>
      </c>
      <c r="I16" s="11">
        <v>191</v>
      </c>
      <c r="J16" s="9">
        <v>148</v>
      </c>
      <c r="K16" s="9">
        <v>5373</v>
      </c>
      <c r="L16" s="17">
        <f>K16-D16</f>
        <v>-404</v>
      </c>
    </row>
    <row r="17" spans="2:12" ht="18" customHeight="1">
      <c r="B17" s="15" t="s">
        <v>26</v>
      </c>
      <c r="C17" s="9">
        <v>1822</v>
      </c>
      <c r="D17" s="9">
        <v>1864</v>
      </c>
      <c r="E17" s="9">
        <v>1883</v>
      </c>
      <c r="F17" s="10">
        <v>1911</v>
      </c>
      <c r="G17" s="20">
        <f>F17-D17</f>
        <v>47</v>
      </c>
      <c r="H17" s="11">
        <v>42</v>
      </c>
      <c r="I17" s="11">
        <v>56</v>
      </c>
      <c r="J17" s="9">
        <v>50</v>
      </c>
      <c r="K17" s="9">
        <v>1961</v>
      </c>
      <c r="L17" s="17">
        <f>K17-D17</f>
        <v>97</v>
      </c>
    </row>
    <row r="18" spans="2:12" ht="18" customHeight="1">
      <c r="B18" s="15" t="s">
        <v>27</v>
      </c>
      <c r="C18" s="9">
        <v>8011</v>
      </c>
      <c r="D18" s="9">
        <v>7855</v>
      </c>
      <c r="E18" s="9">
        <v>7403</v>
      </c>
      <c r="F18" s="10">
        <v>7543</v>
      </c>
      <c r="G18" s="20">
        <f>F18-D18</f>
        <v>-312</v>
      </c>
      <c r="H18" s="11">
        <v>215</v>
      </c>
      <c r="I18" s="11">
        <v>224</v>
      </c>
      <c r="J18" s="9">
        <v>208</v>
      </c>
      <c r="K18" s="9">
        <v>7751</v>
      </c>
      <c r="L18" s="17">
        <f>K18-D18</f>
        <v>-104</v>
      </c>
    </row>
    <row r="19" spans="2:12" ht="18" customHeight="1">
      <c r="B19" s="15" t="s">
        <v>28</v>
      </c>
      <c r="C19" s="9">
        <v>58365</v>
      </c>
      <c r="D19" s="9">
        <v>61130</v>
      </c>
      <c r="E19" s="9">
        <v>62794</v>
      </c>
      <c r="F19" s="10">
        <v>64990</v>
      </c>
      <c r="G19" s="20">
        <f>F19-D19</f>
        <v>3860</v>
      </c>
      <c r="H19" s="11">
        <v>2321</v>
      </c>
      <c r="I19" s="11">
        <v>2059</v>
      </c>
      <c r="J19" s="9">
        <v>2386</v>
      </c>
      <c r="K19" s="9">
        <v>67376</v>
      </c>
      <c r="L19" s="17">
        <f>K19-D19</f>
        <v>6246</v>
      </c>
    </row>
    <row r="20" spans="2:12" ht="18" customHeight="1">
      <c r="B20" s="15" t="s">
        <v>29</v>
      </c>
      <c r="C20" s="9">
        <v>66153</v>
      </c>
      <c r="D20" s="9">
        <v>69954</v>
      </c>
      <c r="E20" s="9">
        <v>68742</v>
      </c>
      <c r="F20" s="10">
        <v>73321</v>
      </c>
      <c r="G20" s="20">
        <f>F20-D20</f>
        <v>3367</v>
      </c>
      <c r="H20" s="11">
        <v>2807</v>
      </c>
      <c r="I20" s="11">
        <v>2204</v>
      </c>
      <c r="J20" s="9">
        <v>2710</v>
      </c>
      <c r="K20" s="9">
        <v>76031</v>
      </c>
      <c r="L20" s="17">
        <f>K20-D20</f>
        <v>6077</v>
      </c>
    </row>
    <row r="21" spans="2:12" ht="18" customHeight="1">
      <c r="B21" s="15" t="s">
        <v>30</v>
      </c>
      <c r="C21" s="9">
        <v>859</v>
      </c>
      <c r="D21" s="9">
        <v>914</v>
      </c>
      <c r="E21" s="9">
        <v>894</v>
      </c>
      <c r="F21" s="10">
        <v>899</v>
      </c>
      <c r="G21" s="20">
        <f>F21-D21</f>
        <v>-15</v>
      </c>
      <c r="H21" s="11">
        <v>22</v>
      </c>
      <c r="I21" s="11">
        <v>27</v>
      </c>
      <c r="J21" s="9">
        <v>24</v>
      </c>
      <c r="K21" s="9">
        <v>923</v>
      </c>
      <c r="L21" s="17">
        <f>K21-D21</f>
        <v>9</v>
      </c>
    </row>
    <row r="22" spans="2:12" ht="18" customHeight="1">
      <c r="B22" s="15" t="s">
        <v>31</v>
      </c>
      <c r="C22" s="9">
        <v>8384</v>
      </c>
      <c r="D22" s="9">
        <v>7616</v>
      </c>
      <c r="E22" s="9">
        <v>6927</v>
      </c>
      <c r="F22" s="10">
        <v>7260</v>
      </c>
      <c r="G22" s="20">
        <f>F22-D22</f>
        <v>-356</v>
      </c>
      <c r="H22" s="11">
        <v>123</v>
      </c>
      <c r="I22" s="11">
        <v>250</v>
      </c>
      <c r="J22" s="9">
        <v>172</v>
      </c>
      <c r="K22" s="9">
        <v>7432</v>
      </c>
      <c r="L22" s="17">
        <f>K22-D22</f>
        <v>-184</v>
      </c>
    </row>
    <row r="23" spans="2:12" ht="18" customHeight="1">
      <c r="B23" s="15" t="s">
        <v>32</v>
      </c>
      <c r="C23" s="9">
        <v>598</v>
      </c>
      <c r="D23" s="9">
        <v>607</v>
      </c>
      <c r="E23" s="9">
        <v>573</v>
      </c>
      <c r="F23" s="10">
        <v>595</v>
      </c>
      <c r="G23" s="20">
        <f>F23-D23</f>
        <v>-12</v>
      </c>
      <c r="H23" s="11">
        <v>8</v>
      </c>
      <c r="I23" s="11">
        <v>7</v>
      </c>
      <c r="J23" s="9">
        <v>7</v>
      </c>
      <c r="K23" s="9">
        <v>602</v>
      </c>
      <c r="L23" s="17">
        <f>K23-D23</f>
        <v>-5</v>
      </c>
    </row>
    <row r="24" spans="2:12" ht="18" customHeight="1">
      <c r="B24" s="15" t="s">
        <v>33</v>
      </c>
      <c r="C24" s="9">
        <v>2384</v>
      </c>
      <c r="D24" s="9">
        <v>2171</v>
      </c>
      <c r="E24" s="9">
        <v>2201</v>
      </c>
      <c r="F24" s="10">
        <v>2295</v>
      </c>
      <c r="G24" s="20">
        <f>F24-D24</f>
        <v>124</v>
      </c>
      <c r="H24" s="11">
        <v>33</v>
      </c>
      <c r="I24" s="11">
        <v>64</v>
      </c>
      <c r="J24" s="9">
        <v>49</v>
      </c>
      <c r="K24" s="9">
        <v>2344</v>
      </c>
      <c r="L24" s="17">
        <f>K24-D24</f>
        <v>173</v>
      </c>
    </row>
    <row r="25" spans="2:12" ht="18" customHeight="1">
      <c r="B25" s="15" t="s">
        <v>34</v>
      </c>
      <c r="C25" s="9">
        <v>9468</v>
      </c>
      <c r="D25" s="9">
        <v>9807</v>
      </c>
      <c r="E25" s="9">
        <v>9037</v>
      </c>
      <c r="F25" s="10">
        <v>9238</v>
      </c>
      <c r="G25" s="20">
        <f>F25-D25</f>
        <v>-569</v>
      </c>
      <c r="H25" s="11">
        <v>290</v>
      </c>
      <c r="I25" s="11">
        <v>442</v>
      </c>
      <c r="J25" s="9">
        <v>349</v>
      </c>
      <c r="K25" s="9">
        <v>9587</v>
      </c>
      <c r="L25" s="17">
        <f>K25-D25</f>
        <v>-220</v>
      </c>
    </row>
    <row r="26" spans="2:12" ht="18" customHeight="1">
      <c r="B26" s="15" t="s">
        <v>35</v>
      </c>
      <c r="C26" s="9">
        <v>7918</v>
      </c>
      <c r="D26" s="9">
        <v>8125</v>
      </c>
      <c r="E26" s="9">
        <v>7899</v>
      </c>
      <c r="F26" s="10">
        <v>8166</v>
      </c>
      <c r="G26" s="20">
        <f>F26-D26</f>
        <v>41</v>
      </c>
      <c r="H26" s="11">
        <v>177</v>
      </c>
      <c r="I26" s="11">
        <v>200</v>
      </c>
      <c r="J26" s="9">
        <v>191</v>
      </c>
      <c r="K26" s="9">
        <v>8357</v>
      </c>
      <c r="L26" s="17">
        <f>K26-D26</f>
        <v>232</v>
      </c>
    </row>
    <row r="27" spans="2:12" ht="18" customHeight="1">
      <c r="B27" s="15" t="s">
        <v>36</v>
      </c>
      <c r="C27" s="9">
        <v>1555</v>
      </c>
      <c r="D27" s="9">
        <v>1499</v>
      </c>
      <c r="E27" s="9">
        <v>1390</v>
      </c>
      <c r="F27" s="10">
        <v>1416</v>
      </c>
      <c r="G27" s="20">
        <f>F27-D27</f>
        <v>-83</v>
      </c>
      <c r="H27" s="11">
        <v>37</v>
      </c>
      <c r="I27" s="11">
        <v>31</v>
      </c>
      <c r="J27" s="9">
        <v>31</v>
      </c>
      <c r="K27" s="9">
        <v>1447</v>
      </c>
      <c r="L27" s="17">
        <f>K27-D27</f>
        <v>-52</v>
      </c>
    </row>
    <row r="28" spans="2:12" ht="18" customHeight="1">
      <c r="B28" s="15" t="s">
        <v>37</v>
      </c>
      <c r="C28" s="9">
        <v>18236</v>
      </c>
      <c r="D28" s="9">
        <v>18670</v>
      </c>
      <c r="E28" s="9">
        <v>17654</v>
      </c>
      <c r="F28" s="10">
        <v>18172</v>
      </c>
      <c r="G28" s="20">
        <f>F28-D28</f>
        <v>-498</v>
      </c>
      <c r="H28" s="11">
        <v>581</v>
      </c>
      <c r="I28" s="11">
        <v>614</v>
      </c>
      <c r="J28" s="9">
        <v>588</v>
      </c>
      <c r="K28" s="9">
        <v>18760</v>
      </c>
      <c r="L28" s="17">
        <f>K28-D28</f>
        <v>90</v>
      </c>
    </row>
    <row r="29" spans="2:12" ht="18" customHeight="1">
      <c r="B29" s="15" t="s">
        <v>38</v>
      </c>
      <c r="C29" s="9">
        <v>39412</v>
      </c>
      <c r="D29" s="9">
        <v>45801</v>
      </c>
      <c r="E29" s="9">
        <v>42610</v>
      </c>
      <c r="F29" s="10">
        <v>44088</v>
      </c>
      <c r="G29" s="20">
        <f>F29-D29</f>
        <v>-1713</v>
      </c>
      <c r="H29" s="11">
        <v>1167</v>
      </c>
      <c r="I29" s="11">
        <v>1342</v>
      </c>
      <c r="J29" s="9">
        <v>1298</v>
      </c>
      <c r="K29" s="9">
        <v>45386</v>
      </c>
      <c r="L29" s="17">
        <f>K29-D29</f>
        <v>-415</v>
      </c>
    </row>
    <row r="30" spans="2:12" ht="18" customHeight="1">
      <c r="B30" s="15" t="s">
        <v>39</v>
      </c>
      <c r="C30" s="9">
        <v>1272</v>
      </c>
      <c r="D30" s="9">
        <v>1246</v>
      </c>
      <c r="E30" s="9">
        <v>1137</v>
      </c>
      <c r="F30" s="10">
        <v>1146</v>
      </c>
      <c r="G30" s="20">
        <f>F30-D30</f>
        <v>-100</v>
      </c>
      <c r="H30" s="11">
        <v>27</v>
      </c>
      <c r="I30" s="11">
        <v>33</v>
      </c>
      <c r="J30" s="9">
        <v>27</v>
      </c>
      <c r="K30" s="9">
        <v>1173</v>
      </c>
      <c r="L30" s="17">
        <f>K30-D30</f>
        <v>-73</v>
      </c>
    </row>
    <row r="31" spans="2:12" ht="18" customHeight="1">
      <c r="B31" s="15" t="s">
        <v>40</v>
      </c>
      <c r="C31" s="9">
        <v>12968</v>
      </c>
      <c r="D31" s="9">
        <v>12494</v>
      </c>
      <c r="E31" s="9">
        <v>12654</v>
      </c>
      <c r="F31" s="10">
        <v>13095</v>
      </c>
      <c r="G31" s="20">
        <f>F31-D31</f>
        <v>601</v>
      </c>
      <c r="H31" s="11">
        <v>255</v>
      </c>
      <c r="I31" s="11">
        <v>243</v>
      </c>
      <c r="J31" s="9">
        <v>256</v>
      </c>
      <c r="K31" s="9">
        <v>13351</v>
      </c>
      <c r="L31" s="17">
        <f>K31-D31</f>
        <v>857</v>
      </c>
    </row>
    <row r="32" spans="2:12" ht="18" customHeight="1">
      <c r="B32" s="15" t="s">
        <v>41</v>
      </c>
      <c r="C32" s="9">
        <v>6000</v>
      </c>
      <c r="D32" s="9">
        <v>5671</v>
      </c>
      <c r="E32" s="9">
        <v>5818</v>
      </c>
      <c r="F32" s="10">
        <v>5998</v>
      </c>
      <c r="G32" s="20">
        <f>F32-D32</f>
        <v>327</v>
      </c>
      <c r="H32" s="11">
        <v>153</v>
      </c>
      <c r="I32" s="11">
        <v>117</v>
      </c>
      <c r="J32" s="9">
        <v>138</v>
      </c>
      <c r="K32" s="9">
        <v>6136</v>
      </c>
      <c r="L32" s="17">
        <f>K32-D32</f>
        <v>465</v>
      </c>
    </row>
    <row r="33" spans="2:12" ht="18" customHeight="1">
      <c r="B33" s="15" t="s">
        <v>42</v>
      </c>
      <c r="C33" s="9">
        <v>1312</v>
      </c>
      <c r="D33" s="9">
        <v>1239</v>
      </c>
      <c r="E33" s="9">
        <v>1182</v>
      </c>
      <c r="F33" s="10">
        <v>1206</v>
      </c>
      <c r="G33" s="20">
        <f>F33-D33</f>
        <v>-33</v>
      </c>
      <c r="H33" s="11">
        <v>22</v>
      </c>
      <c r="I33" s="11">
        <v>36</v>
      </c>
      <c r="J33" s="9">
        <v>27</v>
      </c>
      <c r="K33" s="9">
        <v>1233</v>
      </c>
      <c r="L33" s="17">
        <f>K33-D33</f>
        <v>-6</v>
      </c>
    </row>
    <row r="34" spans="2:12" ht="18" customHeight="1">
      <c r="B34" s="15" t="s">
        <v>43</v>
      </c>
      <c r="C34" s="9">
        <v>1388</v>
      </c>
      <c r="D34" s="9">
        <v>1442</v>
      </c>
      <c r="E34" s="9">
        <v>1212</v>
      </c>
      <c r="F34" s="10">
        <v>1245</v>
      </c>
      <c r="G34" s="20">
        <f>F34-D34</f>
        <v>-197</v>
      </c>
      <c r="H34" s="11">
        <v>20</v>
      </c>
      <c r="I34" s="11">
        <v>29</v>
      </c>
      <c r="J34" s="9">
        <v>21</v>
      </c>
      <c r="K34" s="9">
        <v>1266</v>
      </c>
      <c r="L34" s="17">
        <f>K34-D34</f>
        <v>-176</v>
      </c>
    </row>
    <row r="35" spans="2:12" ht="18" customHeight="1">
      <c r="B35" s="15" t="s">
        <v>44</v>
      </c>
      <c r="C35" s="9">
        <v>2588</v>
      </c>
      <c r="D35" s="9">
        <v>3022</v>
      </c>
      <c r="E35" s="9">
        <v>2944</v>
      </c>
      <c r="F35" s="10">
        <v>3035</v>
      </c>
      <c r="G35" s="20">
        <f>F35-D35</f>
        <v>13</v>
      </c>
      <c r="H35" s="11">
        <v>72</v>
      </c>
      <c r="I35" s="11">
        <v>54</v>
      </c>
      <c r="J35" s="9">
        <v>69</v>
      </c>
      <c r="K35" s="9">
        <v>3104</v>
      </c>
      <c r="L35" s="17">
        <f>K35-D35</f>
        <v>82</v>
      </c>
    </row>
    <row r="36" spans="2:12" ht="18" customHeight="1">
      <c r="B36" s="15" t="s">
        <v>45</v>
      </c>
      <c r="C36" s="9">
        <v>80566</v>
      </c>
      <c r="D36" s="9">
        <v>83431</v>
      </c>
      <c r="E36" s="9">
        <v>77329</v>
      </c>
      <c r="F36" s="10">
        <v>81452</v>
      </c>
      <c r="G36" s="20">
        <f>F36-D36</f>
        <v>-1979</v>
      </c>
      <c r="H36" s="11">
        <v>2244</v>
      </c>
      <c r="I36" s="11">
        <v>2583</v>
      </c>
      <c r="J36" s="9">
        <v>2395</v>
      </c>
      <c r="K36" s="9">
        <v>83847</v>
      </c>
      <c r="L36" s="17">
        <f>K36-D36</f>
        <v>416</v>
      </c>
    </row>
    <row r="37" spans="2:12" ht="18" customHeight="1">
      <c r="B37" s="15" t="s">
        <v>46</v>
      </c>
      <c r="C37" s="9">
        <v>3066</v>
      </c>
      <c r="D37" s="9">
        <v>3097</v>
      </c>
      <c r="E37" s="9">
        <v>2820</v>
      </c>
      <c r="F37" s="10">
        <v>2871</v>
      </c>
      <c r="G37" s="20">
        <f>F37-D37</f>
        <v>-226</v>
      </c>
      <c r="H37" s="11">
        <v>101</v>
      </c>
      <c r="I37" s="11">
        <v>148</v>
      </c>
      <c r="J37" s="9">
        <v>115</v>
      </c>
      <c r="K37" s="9">
        <v>2986</v>
      </c>
      <c r="L37" s="17">
        <f>K37-D37</f>
        <v>-111</v>
      </c>
    </row>
    <row r="38" spans="2:12" ht="18" customHeight="1">
      <c r="B38" s="15" t="s">
        <v>47</v>
      </c>
      <c r="C38" s="9">
        <v>11768</v>
      </c>
      <c r="D38" s="9">
        <v>11822</v>
      </c>
      <c r="E38" s="9">
        <v>11748</v>
      </c>
      <c r="F38" s="10">
        <v>12130</v>
      </c>
      <c r="G38" s="20">
        <f>F38-D38</f>
        <v>308</v>
      </c>
      <c r="H38" s="11">
        <v>367</v>
      </c>
      <c r="I38" s="11">
        <v>416</v>
      </c>
      <c r="J38" s="9">
        <v>402</v>
      </c>
      <c r="K38" s="9">
        <v>12532</v>
      </c>
      <c r="L38" s="17">
        <f>K38-D38</f>
        <v>710</v>
      </c>
    </row>
    <row r="39" spans="2:12" ht="18" customHeight="1">
      <c r="B39" s="15" t="s">
        <v>48</v>
      </c>
      <c r="C39" s="9">
        <v>345</v>
      </c>
      <c r="D39" s="9">
        <v>387</v>
      </c>
      <c r="E39" s="9">
        <v>412</v>
      </c>
      <c r="F39" s="10">
        <v>411</v>
      </c>
      <c r="G39" s="20">
        <f>F39-D39</f>
        <v>24</v>
      </c>
      <c r="H39" s="11">
        <v>14</v>
      </c>
      <c r="I39" s="11">
        <v>11</v>
      </c>
      <c r="J39" s="9">
        <v>14</v>
      </c>
      <c r="K39" s="9">
        <v>425</v>
      </c>
      <c r="L39" s="17">
        <f>K39-D39</f>
        <v>38</v>
      </c>
    </row>
    <row r="40" spans="2:12" ht="18" customHeight="1">
      <c r="B40" s="15" t="s">
        <v>49</v>
      </c>
      <c r="C40" s="9">
        <v>2725</v>
      </c>
      <c r="D40" s="9">
        <v>2792</v>
      </c>
      <c r="E40" s="9">
        <v>2660</v>
      </c>
      <c r="F40" s="10">
        <v>2682</v>
      </c>
      <c r="G40" s="20">
        <f>F40-D40</f>
        <v>-110</v>
      </c>
      <c r="H40" s="11">
        <v>58</v>
      </c>
      <c r="I40" s="11">
        <v>92</v>
      </c>
      <c r="J40" s="9">
        <v>72</v>
      </c>
      <c r="K40" s="9">
        <v>2754</v>
      </c>
      <c r="L40" s="17">
        <f>K40-D40</f>
        <v>-38</v>
      </c>
    </row>
    <row r="41" spans="2:12" ht="18" customHeight="1">
      <c r="B41" s="15" t="s">
        <v>50</v>
      </c>
      <c r="C41" s="9">
        <v>3863</v>
      </c>
      <c r="D41" s="9">
        <v>3642</v>
      </c>
      <c r="E41" s="9">
        <v>3296</v>
      </c>
      <c r="F41" s="10">
        <v>3413</v>
      </c>
      <c r="G41" s="20">
        <f>F41-D41</f>
        <v>-229</v>
      </c>
      <c r="H41" s="11">
        <v>74</v>
      </c>
      <c r="I41" s="11">
        <v>107</v>
      </c>
      <c r="J41" s="9">
        <v>82</v>
      </c>
      <c r="K41" s="9">
        <v>3495</v>
      </c>
      <c r="L41" s="17">
        <f>K41-D41</f>
        <v>-147</v>
      </c>
    </row>
    <row r="42" spans="2:12" ht="18" customHeight="1">
      <c r="B42" s="15" t="s">
        <v>51</v>
      </c>
      <c r="C42" s="9">
        <v>1365</v>
      </c>
      <c r="D42" s="9">
        <v>1312</v>
      </c>
      <c r="E42" s="9">
        <v>1229</v>
      </c>
      <c r="F42" s="10">
        <v>1259</v>
      </c>
      <c r="G42" s="20">
        <f>F42-D42</f>
        <v>-53</v>
      </c>
      <c r="H42" s="11">
        <v>6</v>
      </c>
      <c r="I42" s="11">
        <v>44</v>
      </c>
      <c r="J42" s="9">
        <v>23</v>
      </c>
      <c r="K42" s="9">
        <v>1282</v>
      </c>
      <c r="L42" s="17">
        <f>K42-D42</f>
        <v>-30</v>
      </c>
    </row>
    <row r="43" spans="2:12" ht="18" customHeight="1">
      <c r="B43" s="15" t="s">
        <v>52</v>
      </c>
      <c r="C43" s="9">
        <v>3732</v>
      </c>
      <c r="D43" s="9">
        <v>3640</v>
      </c>
      <c r="E43" s="9">
        <v>3311</v>
      </c>
      <c r="F43" s="10">
        <v>3398</v>
      </c>
      <c r="G43" s="20">
        <f>F43-D43</f>
        <v>-242</v>
      </c>
      <c r="H43" s="11">
        <v>92</v>
      </c>
      <c r="I43" s="11">
        <v>113</v>
      </c>
      <c r="J43" s="9">
        <v>94</v>
      </c>
      <c r="K43" s="9">
        <v>3492</v>
      </c>
      <c r="L43" s="17">
        <f>K43-D43</f>
        <v>-148</v>
      </c>
    </row>
    <row r="44" spans="2:12" ht="18" customHeight="1">
      <c r="B44" s="15" t="s">
        <v>53</v>
      </c>
      <c r="C44" s="9">
        <v>897</v>
      </c>
      <c r="D44" s="9">
        <v>882</v>
      </c>
      <c r="E44" s="9">
        <v>857</v>
      </c>
      <c r="F44" s="10">
        <v>863</v>
      </c>
      <c r="G44" s="20">
        <f>F44-D44</f>
        <v>-19</v>
      </c>
      <c r="H44" s="11">
        <v>16</v>
      </c>
      <c r="I44" s="11">
        <v>13</v>
      </c>
      <c r="J44" s="9">
        <v>14</v>
      </c>
      <c r="K44" s="9">
        <v>877</v>
      </c>
      <c r="L44" s="17">
        <f>K44-D44</f>
        <v>-5</v>
      </c>
    </row>
    <row r="45" spans="2:12" ht="18" customHeight="1">
      <c r="B45" s="15" t="s">
        <v>54</v>
      </c>
      <c r="C45" s="9">
        <v>29659</v>
      </c>
      <c r="D45" s="9">
        <v>29961</v>
      </c>
      <c r="E45" s="9">
        <v>28464</v>
      </c>
      <c r="F45" s="10">
        <v>29380</v>
      </c>
      <c r="G45" s="20">
        <f>F45-D45</f>
        <v>-581</v>
      </c>
      <c r="H45" s="11">
        <v>638</v>
      </c>
      <c r="I45" s="11">
        <v>797</v>
      </c>
      <c r="J45" s="9">
        <v>706</v>
      </c>
      <c r="K45" s="9">
        <v>30086</v>
      </c>
      <c r="L45" s="17">
        <f>K45-D45</f>
        <v>125</v>
      </c>
    </row>
    <row r="46" spans="2:12" ht="18" customHeight="1">
      <c r="B46" s="15" t="s">
        <v>55</v>
      </c>
      <c r="C46" s="9">
        <v>6117</v>
      </c>
      <c r="D46" s="9">
        <v>6378</v>
      </c>
      <c r="E46" s="9">
        <v>6491</v>
      </c>
      <c r="F46" s="10">
        <v>6682</v>
      </c>
      <c r="G46" s="20">
        <f>F46-D46</f>
        <v>304</v>
      </c>
      <c r="H46" s="11">
        <v>145</v>
      </c>
      <c r="I46" s="11">
        <v>285</v>
      </c>
      <c r="J46" s="9">
        <v>228</v>
      </c>
      <c r="K46" s="9">
        <v>6910</v>
      </c>
      <c r="L46" s="17">
        <f>K46-D46</f>
        <v>532</v>
      </c>
    </row>
    <row r="47" spans="2:12" ht="18" customHeight="1">
      <c r="B47" s="15" t="s">
        <v>56</v>
      </c>
      <c r="C47" s="9">
        <v>6517</v>
      </c>
      <c r="D47" s="9">
        <v>6207</v>
      </c>
      <c r="E47" s="9">
        <v>5310</v>
      </c>
      <c r="F47" s="10">
        <v>5540</v>
      </c>
      <c r="G47" s="20">
        <f>F47-D47</f>
        <v>-667</v>
      </c>
      <c r="H47" s="11">
        <v>107</v>
      </c>
      <c r="I47" s="11">
        <v>164</v>
      </c>
      <c r="J47" s="9">
        <v>118</v>
      </c>
      <c r="K47" s="9">
        <v>5658</v>
      </c>
      <c r="L47" s="17">
        <f>K47-D47</f>
        <v>-549</v>
      </c>
    </row>
    <row r="48" spans="2:12" ht="18" customHeight="1">
      <c r="B48" s="15" t="s">
        <v>57</v>
      </c>
      <c r="C48" s="9">
        <v>5465</v>
      </c>
      <c r="D48" s="9">
        <v>5113</v>
      </c>
      <c r="E48" s="9">
        <v>4598</v>
      </c>
      <c r="F48" s="10">
        <v>4713</v>
      </c>
      <c r="G48" s="20">
        <f>F48-D48</f>
        <v>-400</v>
      </c>
      <c r="H48" s="11">
        <v>133</v>
      </c>
      <c r="I48" s="11">
        <v>145</v>
      </c>
      <c r="J48" s="9">
        <v>124</v>
      </c>
      <c r="K48" s="9">
        <v>4837</v>
      </c>
      <c r="L48" s="17">
        <f>K48-D48</f>
        <v>-276</v>
      </c>
    </row>
    <row r="49" spans="2:12" ht="18" customHeight="1">
      <c r="B49" s="15" t="s">
        <v>58</v>
      </c>
      <c r="C49" s="9">
        <v>7126</v>
      </c>
      <c r="D49" s="9">
        <v>8338</v>
      </c>
      <c r="E49" s="9">
        <v>7868</v>
      </c>
      <c r="F49" s="10">
        <v>8126</v>
      </c>
      <c r="G49" s="20">
        <f>F49-D49</f>
        <v>-212</v>
      </c>
      <c r="H49" s="11">
        <v>183</v>
      </c>
      <c r="I49" s="11">
        <v>175</v>
      </c>
      <c r="J49" s="9">
        <v>189</v>
      </c>
      <c r="K49" s="9">
        <v>8315</v>
      </c>
      <c r="L49" s="17">
        <f>K49-D49</f>
        <v>-23</v>
      </c>
    </row>
    <row r="50" spans="2:12" ht="18" customHeight="1">
      <c r="B50" s="15" t="s">
        <v>59</v>
      </c>
      <c r="C50" s="9">
        <v>2579</v>
      </c>
      <c r="D50" s="9">
        <v>2501</v>
      </c>
      <c r="E50" s="9">
        <v>2282</v>
      </c>
      <c r="F50" s="10">
        <v>2333</v>
      </c>
      <c r="G50" s="20">
        <f>F50-D50</f>
        <v>-168</v>
      </c>
      <c r="H50" s="11">
        <v>40</v>
      </c>
      <c r="I50" s="11">
        <v>91</v>
      </c>
      <c r="J50" s="9">
        <v>60</v>
      </c>
      <c r="K50" s="9">
        <v>2393</v>
      </c>
      <c r="L50" s="17">
        <f>K50-D50</f>
        <v>-108</v>
      </c>
    </row>
    <row r="51" spans="2:12" ht="18" customHeight="1">
      <c r="B51" s="15" t="s">
        <v>60</v>
      </c>
      <c r="C51" s="9">
        <v>21355</v>
      </c>
      <c r="D51" s="9">
        <v>23652</v>
      </c>
      <c r="E51" s="9">
        <v>20579</v>
      </c>
      <c r="F51" s="10">
        <v>21091</v>
      </c>
      <c r="G51" s="20">
        <f>F51-D51</f>
        <v>-2561</v>
      </c>
      <c r="H51" s="12">
        <v>362</v>
      </c>
      <c r="I51" s="11">
        <v>907</v>
      </c>
      <c r="J51" s="9">
        <v>583</v>
      </c>
      <c r="K51" s="9">
        <v>21674</v>
      </c>
      <c r="L51" s="17">
        <f>K51-D51</f>
        <v>-1978</v>
      </c>
    </row>
    <row r="52" spans="2:12" ht="18" customHeight="1">
      <c r="B52" s="15" t="s">
        <v>61</v>
      </c>
      <c r="C52" s="9">
        <v>6189</v>
      </c>
      <c r="D52" s="9">
        <v>5926</v>
      </c>
      <c r="E52" s="9">
        <v>5668</v>
      </c>
      <c r="F52" s="10">
        <v>5836</v>
      </c>
      <c r="G52" s="20">
        <f>F52-D52</f>
        <v>-90</v>
      </c>
      <c r="H52" s="11">
        <v>189</v>
      </c>
      <c r="I52" s="11">
        <v>228</v>
      </c>
      <c r="J52" s="9">
        <v>201</v>
      </c>
      <c r="K52" s="9">
        <v>6037</v>
      </c>
      <c r="L52" s="17">
        <f>K52-D52</f>
        <v>111</v>
      </c>
    </row>
    <row r="53" spans="2:12" ht="18" customHeight="1">
      <c r="B53" s="15" t="s">
        <v>62</v>
      </c>
      <c r="C53" s="9">
        <v>2474</v>
      </c>
      <c r="D53" s="9">
        <v>2732</v>
      </c>
      <c r="E53" s="9">
        <v>2475</v>
      </c>
      <c r="F53" s="10">
        <v>2536</v>
      </c>
      <c r="G53" s="20">
        <f>F53-D53</f>
        <v>-196</v>
      </c>
      <c r="H53" s="11">
        <v>64</v>
      </c>
      <c r="I53" s="11">
        <v>85</v>
      </c>
      <c r="J53" s="9">
        <v>72</v>
      </c>
      <c r="K53" s="9">
        <v>2608</v>
      </c>
      <c r="L53" s="17">
        <f>K53-D53</f>
        <v>-124</v>
      </c>
    </row>
    <row r="54" spans="2:12" ht="18" customHeight="1">
      <c r="B54" s="15" t="s">
        <v>63</v>
      </c>
      <c r="C54" s="9">
        <v>4246</v>
      </c>
      <c r="D54" s="9">
        <v>3992</v>
      </c>
      <c r="E54" s="9">
        <v>3901</v>
      </c>
      <c r="F54" s="10">
        <v>3959</v>
      </c>
      <c r="G54" s="20">
        <f>F54-D54</f>
        <v>-33</v>
      </c>
      <c r="H54" s="11">
        <v>81</v>
      </c>
      <c r="I54" s="11">
        <v>129</v>
      </c>
      <c r="J54" s="9">
        <v>101</v>
      </c>
      <c r="K54" s="9">
        <v>4060</v>
      </c>
      <c r="L54" s="17">
        <f>K54-D54</f>
        <v>68</v>
      </c>
    </row>
    <row r="55" spans="2:12" ht="18" customHeight="1">
      <c r="B55" s="15" t="s">
        <v>64</v>
      </c>
      <c r="C55" s="9">
        <v>2836</v>
      </c>
      <c r="D55" s="9">
        <v>2764</v>
      </c>
      <c r="E55" s="9">
        <v>2537</v>
      </c>
      <c r="F55" s="10">
        <v>2601</v>
      </c>
      <c r="G55" s="20">
        <f>F55-D55</f>
        <v>-163</v>
      </c>
      <c r="H55" s="11">
        <v>65</v>
      </c>
      <c r="I55" s="11">
        <v>118</v>
      </c>
      <c r="J55" s="9">
        <v>85</v>
      </c>
      <c r="K55" s="9">
        <v>2686</v>
      </c>
      <c r="L55" s="17">
        <f>K55-D55</f>
        <v>-78</v>
      </c>
    </row>
    <row r="56" spans="2:12" ht="18" customHeight="1">
      <c r="B56" s="15" t="s">
        <v>65</v>
      </c>
      <c r="C56" s="9">
        <v>597</v>
      </c>
      <c r="D56" s="9">
        <v>582</v>
      </c>
      <c r="E56" s="9">
        <v>541</v>
      </c>
      <c r="F56" s="10">
        <v>548</v>
      </c>
      <c r="G56" s="20">
        <f>F56-D56</f>
        <v>-34</v>
      </c>
      <c r="H56" s="11">
        <v>11</v>
      </c>
      <c r="I56" s="11">
        <v>9</v>
      </c>
      <c r="J56" s="9">
        <v>9</v>
      </c>
      <c r="K56" s="9">
        <v>557</v>
      </c>
      <c r="L56" s="17">
        <f>K56-D56</f>
        <v>-25</v>
      </c>
    </row>
    <row r="57" spans="2:12" ht="18" customHeight="1">
      <c r="B57" s="15" t="s">
        <v>66</v>
      </c>
      <c r="C57" s="9">
        <v>5028</v>
      </c>
      <c r="D57" s="9">
        <v>4790</v>
      </c>
      <c r="E57" s="9">
        <v>4569</v>
      </c>
      <c r="F57" s="10">
        <v>4642</v>
      </c>
      <c r="G57" s="20">
        <f>F57-D57</f>
        <v>-148</v>
      </c>
      <c r="H57" s="11">
        <v>119</v>
      </c>
      <c r="I57" s="11">
        <v>153</v>
      </c>
      <c r="J57" s="9">
        <v>129</v>
      </c>
      <c r="K57" s="9">
        <v>4771</v>
      </c>
      <c r="L57" s="17">
        <f>K57-D57</f>
        <v>-19</v>
      </c>
    </row>
    <row r="58" spans="2:12" ht="18" customHeight="1">
      <c r="B58" s="15" t="s">
        <v>67</v>
      </c>
      <c r="C58" s="9">
        <v>1326</v>
      </c>
      <c r="D58" s="9">
        <v>1316</v>
      </c>
      <c r="E58" s="9">
        <v>1264</v>
      </c>
      <c r="F58" s="10">
        <v>1287</v>
      </c>
      <c r="G58" s="20">
        <f>F58-D58</f>
        <v>-29</v>
      </c>
      <c r="H58" s="11">
        <v>49</v>
      </c>
      <c r="I58" s="11">
        <v>48</v>
      </c>
      <c r="J58" s="9">
        <v>47</v>
      </c>
      <c r="K58" s="9">
        <v>1334</v>
      </c>
      <c r="L58" s="17">
        <f>K58-D58</f>
        <v>18</v>
      </c>
    </row>
    <row r="59" spans="2:12" ht="18" customHeight="1">
      <c r="B59" s="15" t="s">
        <v>68</v>
      </c>
      <c r="C59" s="9">
        <v>730</v>
      </c>
      <c r="D59" s="9">
        <v>732</v>
      </c>
      <c r="E59" s="9">
        <v>712</v>
      </c>
      <c r="F59" s="10">
        <v>726</v>
      </c>
      <c r="G59" s="20">
        <f>F59-D59</f>
        <v>-6</v>
      </c>
      <c r="H59" s="11">
        <v>11</v>
      </c>
      <c r="I59" s="11">
        <v>18</v>
      </c>
      <c r="J59" s="9">
        <v>14</v>
      </c>
      <c r="K59" s="9">
        <v>740</v>
      </c>
      <c r="L59" s="17">
        <f>K59-D59</f>
        <v>8</v>
      </c>
    </row>
    <row r="60" spans="2:12" ht="18" customHeight="1">
      <c r="B60" s="15" t="s">
        <v>69</v>
      </c>
      <c r="C60" s="9">
        <v>98833</v>
      </c>
      <c r="D60" s="9">
        <v>95589</v>
      </c>
      <c r="E60" s="9">
        <v>90890</v>
      </c>
      <c r="F60" s="10">
        <v>93887</v>
      </c>
      <c r="G60" s="20">
        <f>F60-D60</f>
        <v>-1702</v>
      </c>
      <c r="H60" s="11">
        <v>1623</v>
      </c>
      <c r="I60" s="11">
        <v>2141</v>
      </c>
      <c r="J60" s="9">
        <v>1822</v>
      </c>
      <c r="K60" s="9">
        <v>95709</v>
      </c>
      <c r="L60" s="17">
        <f>K60-D60</f>
        <v>120</v>
      </c>
    </row>
    <row r="61" spans="2:12" ht="18" customHeight="1">
      <c r="K61" s="7"/>
    </row>
    <row r="62" spans="2:12" ht="18" customHeight="1">
      <c r="B62" s="22" t="s">
        <v>8</v>
      </c>
      <c r="C62" s="22"/>
      <c r="D62" s="22"/>
      <c r="E62" s="22"/>
      <c r="F62" s="22"/>
      <c r="G62" s="22"/>
      <c r="H62" s="22"/>
    </row>
    <row r="63" spans="2:12" ht="18" customHeight="1">
      <c r="B63" s="22"/>
      <c r="C63" s="22"/>
      <c r="D63" s="22"/>
      <c r="E63" s="22"/>
      <c r="F63" s="22"/>
      <c r="G63" s="22"/>
      <c r="H63" s="22"/>
    </row>
    <row r="64" spans="2:12">
      <c r="B64" s="22"/>
      <c r="C64" s="22"/>
      <c r="D64" s="22"/>
      <c r="E64" s="22"/>
      <c r="F64" s="22"/>
      <c r="G64" s="22"/>
      <c r="H64" s="22"/>
    </row>
    <row r="65" spans="2:8">
      <c r="B65" s="22"/>
      <c r="C65" s="22"/>
      <c r="D65" s="22"/>
      <c r="E65" s="22"/>
      <c r="F65" s="22"/>
      <c r="G65" s="22"/>
      <c r="H65" s="22"/>
    </row>
  </sheetData>
  <sheetCalcPr fullCalcOnLoad="1"/>
  <mergeCells count="2">
    <mergeCell ref="B62:H65"/>
    <mergeCell ref="B2:L2"/>
  </mergeCells>
  <phoneticPr fontId="3" type="noConversion"/>
  <conditionalFormatting sqref="L4:L60 G4:G60">
    <cfRule type="cellIs" dxfId="0" priority="0" stopIfTrue="1" operator="greaterThan">
      <formula>0</formula>
    </cfRule>
  </conditionalFormatting>
  <hyperlinks>
    <hyperlink ref="B62" r:id="rId1"/>
    <hyperlink ref="C62" r:id="rId2" display="http://www.flatheadmemo.com"/>
    <hyperlink ref="D62" r:id="rId3" display="http://www.flatheadmemo.com"/>
    <hyperlink ref="E62" r:id="rId4" display="http://www.flatheadmemo.com"/>
    <hyperlink ref="F62" r:id="rId5" display="http://www.flatheadmemo.com"/>
    <hyperlink ref="G62" r:id="rId6" display="http://www.flatheadmemo.com"/>
    <hyperlink ref="H62" r:id="rId7" display="http://www.flatheadmemo.com"/>
    <hyperlink ref="B63" r:id="rId8" display="http://www.flatheadmemo.com"/>
    <hyperlink ref="C63" r:id="rId9" display="http://www.flatheadmemo.com"/>
    <hyperlink ref="D63" r:id="rId10" display="http://www.flatheadmemo.com"/>
    <hyperlink ref="E63" r:id="rId11" display="http://www.flatheadmemo.com"/>
    <hyperlink ref="F63" r:id="rId12" display="http://www.flatheadmemo.com"/>
    <hyperlink ref="G63" r:id="rId13" display="http://www.flatheadmemo.com"/>
    <hyperlink ref="H63" r:id="rId14" display="http://www.flatheadmemo.com"/>
    <hyperlink ref="B64" r:id="rId15" display="http://www.flatheadmemo.com"/>
    <hyperlink ref="C64" r:id="rId16" display="http://www.flatheadmemo.com"/>
    <hyperlink ref="D64" r:id="rId17" display="http://www.flatheadmemo.com"/>
    <hyperlink ref="E64" r:id="rId18" display="http://www.flatheadmemo.com"/>
    <hyperlink ref="F64" r:id="rId19" display="http://www.flatheadmemo.com"/>
    <hyperlink ref="G64" r:id="rId20" display="http://www.flatheadmemo.com"/>
    <hyperlink ref="H64" r:id="rId21" display="http://www.flatheadmemo.com"/>
    <hyperlink ref="B65" r:id="rId22" display="http://www.flatheadmemo.com"/>
    <hyperlink ref="C65" r:id="rId23" display="http://www.flatheadmemo.com"/>
    <hyperlink ref="D65" r:id="rId24" display="http://www.flatheadmemo.com"/>
    <hyperlink ref="E65" r:id="rId25" display="http://www.flatheadmemo.com"/>
    <hyperlink ref="F65" r:id="rId26" display="http://www.flatheadmemo.com"/>
    <hyperlink ref="G65" r:id="rId27" display="http://www.flatheadmemo.com"/>
    <hyperlink ref="H65" r:id="rId28" display="http://www.flatheadmemo.com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2016-10-12T09:47:51Z</dcterms:created>
  <dcterms:modified xsi:type="dcterms:W3CDTF">2016-10-12T11:11:15Z</dcterms:modified>
</cp:coreProperties>
</file>