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20" windowWidth="33920" windowHeight="19780" tabRatio="500" activeTab="4"/>
  </bookViews>
  <sheets>
    <sheet name="Cover" sheetId="6" r:id="rId1"/>
    <sheet name="1970-1980" sheetId="3" r:id="rId2"/>
    <sheet name="1980-1990" sheetId="1" r:id="rId3"/>
    <sheet name="1990-2000" sheetId="4" r:id="rId4"/>
    <sheet name="2000-2010B" sheetId="2" r:id="rId5"/>
    <sheet name="2010-2020" sheetId="5" r:id="rId6"/>
    <sheet name="2010-2020 (2)" sheetId="7" r:id="rId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5" i="5"/>
  <c r="C61"/>
  <c r="D61"/>
  <c r="E61"/>
  <c r="F61"/>
  <c r="G61"/>
  <c r="H61"/>
  <c r="I61"/>
  <c r="J61"/>
  <c r="K61"/>
  <c r="L61"/>
  <c r="M61"/>
  <c r="N61"/>
  <c r="O61"/>
  <c r="P61"/>
  <c r="P71" i="7"/>
  <c r="C61"/>
  <c r="P67"/>
  <c r="N61"/>
  <c r="P66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M61"/>
  <c r="Q61"/>
  <c r="R61"/>
  <c r="Q5"/>
  <c r="R5"/>
  <c r="P65"/>
  <c r="P61"/>
  <c r="O61"/>
  <c r="L61"/>
  <c r="K61"/>
  <c r="J61"/>
  <c r="I61"/>
  <c r="H61"/>
  <c r="G61"/>
  <c r="F61"/>
  <c r="E61"/>
  <c r="D61"/>
</calcChain>
</file>

<file path=xl/sharedStrings.xml><?xml version="1.0" encoding="utf-8"?>
<sst xmlns="http://schemas.openxmlformats.org/spreadsheetml/2006/main" count="414" uniqueCount="117">
  <si>
    <t>Compiled by James Conner, www.flatheadmemo.com, using U.S. Census Bureau data.
The Census population is for April. The intercensal population is for 1 July.
The county population estimates for 2020 were calculated by James Conner using the formula 2020 = 2019 * (2019/2018), The result of that calculation was rounded to the nearest hundred.
28 April 2021</t>
    <phoneticPr fontId="3" type="noConversion"/>
  </si>
  <si>
    <t>Population Estimate (as of July 1) - 2014</t>
  </si>
  <si>
    <t>Population Estimate (as of July 1) - 2015</t>
  </si>
  <si>
    <t>Population Estimate (as of July 1) - 2016</t>
  </si>
  <si>
    <t>Population Estimate (as of July 1) - 2017</t>
  </si>
  <si>
    <t>Population Estimate (as of July 1) - 2018</t>
  </si>
  <si>
    <t>Montana</t>
  </si>
  <si>
    <t>Yellowstone National Park</t>
  </si>
  <si>
    <t>Total</t>
    <phoneticPr fontId="3" type="noConversion"/>
  </si>
  <si>
    <t>2020 Apportionment population</t>
    <phoneticPr fontId="3" type="noConversion"/>
  </si>
  <si>
    <t>2020 Resident population</t>
    <phoneticPr fontId="3" type="noConversion"/>
  </si>
  <si>
    <t>2020  Overseas population</t>
    <phoneticPr fontId="3" type="noConversion"/>
  </si>
  <si>
    <t>1970–2020 Census and Intercensal Populations for Montana and Montana Counties</t>
    <phoneticPr fontId="3" type="noConversion"/>
  </si>
  <si>
    <t>Estimate 1985</t>
  </si>
  <si>
    <t>Estimate 1986</t>
  </si>
  <si>
    <t>Estimate 1987</t>
  </si>
  <si>
    <t>Estimate 1988</t>
  </si>
  <si>
    <t>Estimate 1989</t>
  </si>
  <si>
    <t>Lewis &amp; Clark</t>
    <phoneticPr fontId="3" type="noConversion"/>
  </si>
  <si>
    <t>Population Estimate (as of July 1) - 2019</t>
    <phoneticPr fontId="3" type="noConversion"/>
  </si>
  <si>
    <t>Flathead Memo Estimate of
1 July 2020</t>
    <phoneticPr fontId="3" type="noConversion"/>
  </si>
  <si>
    <t>Flathead Memo Estimate Rounded</t>
    <phoneticPr fontId="3" type="noConversion"/>
  </si>
  <si>
    <t>Census</t>
    <phoneticPr fontId="3" type="noConversion"/>
  </si>
  <si>
    <t>Geographic Area</t>
  </si>
  <si>
    <t>Intercensal Estimates (as of July 1)</t>
  </si>
  <si>
    <t>April 1 990 Population Estimates Base</t>
    <phoneticPr fontId="3" type="noConversion"/>
  </si>
  <si>
    <r>
      <t>April 1, 2000</t>
    </r>
    <r>
      <rPr>
        <b/>
        <vertAlign val="superscript"/>
        <sz val="14"/>
        <rFont val="Alegreya Sans"/>
      </rPr>
      <t>1</t>
    </r>
  </si>
  <si>
    <r>
      <t>April 1, 2010</t>
    </r>
    <r>
      <rPr>
        <b/>
        <vertAlign val="superscript"/>
        <sz val="14"/>
        <rFont val="Alegreya Sans"/>
      </rPr>
      <t>2</t>
    </r>
  </si>
  <si>
    <r>
      <t>July 1, 2010</t>
    </r>
    <r>
      <rPr>
        <b/>
        <vertAlign val="superscript"/>
        <sz val="14"/>
        <rFont val="Alegreya Sans"/>
      </rPr>
      <t>3</t>
    </r>
  </si>
  <si>
    <t>Name</t>
  </si>
  <si>
    <t>MacCone</t>
    <phoneticPr fontId="3" type="noConversion"/>
  </si>
  <si>
    <t>1970 Census</t>
    <phoneticPr fontId="3" type="noConversion"/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</si>
  <si>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</si>
  <si>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</si>
  <si>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</si>
  <si>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</si>
  <si>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</si>
  <si>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</si>
  <si>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</si>
  <si>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</si>
  <si>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</si>
  <si>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Deer Lodge</t>
  </si>
  <si>
    <t>Silve  Bow</t>
  </si>
  <si>
    <t>July 1  1990</t>
  </si>
  <si>
    <t>Estimate July 1  1991</t>
  </si>
  <si>
    <t>Estimate July 1  1992</t>
  </si>
  <si>
    <t>Estimate July 1  1993</t>
  </si>
  <si>
    <t>Estimate July 1  1994</t>
  </si>
  <si>
    <t>Estimate July 1  1995</t>
  </si>
  <si>
    <t>Estimate July 1  1996</t>
  </si>
  <si>
    <t>Estimate July 1  1997</t>
  </si>
  <si>
    <t>Estimate July 1  1998</t>
  </si>
  <si>
    <t>Estimate July 1  1999</t>
  </si>
  <si>
    <t>Lewis and Clark</t>
  </si>
  <si>
    <t>Silver Bow</t>
  </si>
  <si>
    <t>County</t>
    <phoneticPr fontId="3" type="noConversion"/>
  </si>
  <si>
    <t>Lewis &amp; Clark</t>
    <phoneticPr fontId="3" type="noConversion"/>
  </si>
  <si>
    <t>County</t>
  </si>
  <si>
    <t>Estimate April 1 2000 Census</t>
  </si>
  <si>
    <t>Beaverhead</t>
  </si>
  <si>
    <t>Big Horn</t>
  </si>
  <si>
    <t>CV19  Deaths 5-June-2021</t>
    <phoneticPr fontId="3" type="noConversion"/>
  </si>
  <si>
    <t>Est 2021 Res minus CV deaths</t>
    <phoneticPr fontId="3" type="noConversion"/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</si>
  <si>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</si>
  <si>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</si>
  <si>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</si>
  <si>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</si>
  <si>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</si>
  <si>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</si>
  <si>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</si>
  <si>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</si>
  <si>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</si>
  <si>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</si>
  <si>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</si>
  <si>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</si>
  <si>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</si>
  <si>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</si>
  <si>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</si>
  <si>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</si>
  <si>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</si>
  <si>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</si>
  <si>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</si>
  <si>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</si>
  <si>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</si>
  <si>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</si>
  <si>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</si>
  <si>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</si>
  <si>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McCone</t>
  </si>
  <si>
    <t>Madison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</si>
  <si>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</si>
  <si>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</si>
  <si>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</si>
  <si>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</si>
  <si>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</si>
  <si>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</si>
  <si>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</si>
  <si>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</si>
  <si>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</si>
  <si>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</si>
  <si>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</si>
  <si>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</si>
  <si>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</si>
  <si>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</si>
  <si>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</si>
  <si>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</si>
  <si>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</si>
  <si>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April 1, 2010 - Census</t>
  </si>
  <si>
    <t>April 1, 2010 - Estimates Base</t>
  </si>
  <si>
    <t>Population Estimate (as of July 1) - 2010</t>
  </si>
  <si>
    <t>Population Estimate (as of July 1) - 2011</t>
  </si>
  <si>
    <t>Population Estimate (as of July 1) - 2012</t>
  </si>
  <si>
    <t>Population Estimate (as of July 1) - 2013</t>
  </si>
  <si>
    <t>Flathead Memo Projection for 1 July 2021</t>
    <phoneticPr fontId="3" type="noConversion"/>
  </si>
  <si>
    <t>2019–2020 growth</t>
    <phoneticPr fontId="3" type="noConversion"/>
  </si>
  <si>
    <t>Flathead Memo Estimate of
1 July 2020</t>
    <phoneticPr fontId="3" type="noConversion"/>
  </si>
  <si>
    <t>Flathead Memo 2021 Projection Rounded</t>
    <phoneticPr fontId="3" type="noConversion"/>
  </si>
  <si>
    <t>2010–2020 growth</t>
    <phoneticPr fontId="3" type="noConversion"/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</si>
</sst>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mmmm\ d\,\ yyyy"/>
  </numFmts>
  <fonts count="13">
    <font>
      <sz val="14"/>
      <name val="Calibri"/>
    </font>
    <font>
      <sz val="14"/>
      <name val="Calibri"/>
    </font>
    <font>
      <sz val="14"/>
      <name val="Alegreya Sans"/>
    </font>
    <font>
      <sz val="8"/>
      <name val="Calibri"/>
    </font>
    <font>
      <b/>
      <sz val="14"/>
      <name val="Alegreya Sans"/>
    </font>
    <font>
      <b/>
      <vertAlign val="superscript"/>
      <sz val="14"/>
      <name val="Alegreya Sans"/>
    </font>
    <font>
      <sz val="14"/>
      <color indexed="55"/>
      <name val="Alegreya Sans"/>
    </font>
    <font>
      <sz val="14"/>
      <color indexed="48"/>
      <name val="Alegreya Sans"/>
    </font>
    <font>
      <b/>
      <sz val="14"/>
      <color indexed="48"/>
      <name val="Alegreya Sans"/>
    </font>
    <font>
      <b/>
      <sz val="24"/>
      <name val="Alegreya Sans"/>
    </font>
    <font>
      <sz val="18"/>
      <name val="Alegreya Sans"/>
    </font>
    <font>
      <b/>
      <sz val="14"/>
      <color indexed="12"/>
      <name val="Alegreya Sans"/>
    </font>
    <font>
      <sz val="14"/>
      <color indexed="12"/>
      <name val="Alegreya San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>
      <protection locked="0"/>
    </xf>
    <xf numFmtId="165" fontId="2" fillId="0" borderId="0" xfId="1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165" fontId="4" fillId="0" borderId="0" xfId="1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65" fontId="4" fillId="0" borderId="0" xfId="1" applyNumberFormat="1" applyFont="1" applyAlignment="1" applyProtection="1">
      <alignment horizontal="center" wrapText="1"/>
      <protection locked="0"/>
    </xf>
    <xf numFmtId="3" fontId="2" fillId="0" borderId="0" xfId="0" applyNumberFormat="1" applyFont="1"/>
    <xf numFmtId="0" fontId="4" fillId="0" borderId="0" xfId="0" applyFont="1" applyAlignment="1">
      <alignment horizontal="center"/>
    </xf>
    <xf numFmtId="3" fontId="2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8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2" fillId="0" borderId="2" xfId="0" applyNumberFormat="1" applyFont="1" applyBorder="1" applyAlignment="1">
      <alignment horizontal="right"/>
    </xf>
    <xf numFmtId="0" fontId="9" fillId="0" borderId="0" xfId="0" applyFont="1"/>
    <xf numFmtId="3" fontId="6" fillId="0" borderId="0" xfId="0" applyNumberFormat="1" applyFont="1"/>
    <xf numFmtId="0" fontId="11" fillId="0" borderId="0" xfId="0" applyFont="1" applyAlignment="1">
      <alignment horizontal="center" wrapText="1"/>
    </xf>
    <xf numFmtId="3" fontId="12" fillId="0" borderId="0" xfId="0" applyNumberFormat="1" applyFont="1"/>
    <xf numFmtId="3" fontId="12" fillId="0" borderId="1" xfId="0" applyNumberFormat="1" applyFont="1" applyBorder="1"/>
    <xf numFmtId="3" fontId="11" fillId="0" borderId="0" xfId="0" applyNumberFormat="1" applyFont="1"/>
    <xf numFmtId="3" fontId="2" fillId="0" borderId="0" xfId="0" applyNumberFormat="1" applyFont="1"/>
    <xf numFmtId="3" fontId="12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D5:N23"/>
  <sheetViews>
    <sheetView showGridLines="0" workbookViewId="0">
      <selection activeCell="D7" sqref="D7:L23"/>
    </sheetView>
  </sheetViews>
  <sheetFormatPr baseColWidth="10" defaultRowHeight="30"/>
  <cols>
    <col min="1" max="16384" width="10.7109375" style="27"/>
  </cols>
  <sheetData>
    <row r="5" spans="4:14">
      <c r="D5" s="35" t="s">
        <v>12</v>
      </c>
      <c r="E5" s="35"/>
      <c r="F5" s="35"/>
      <c r="G5" s="35"/>
      <c r="H5" s="35"/>
      <c r="I5" s="35"/>
      <c r="J5" s="35"/>
      <c r="K5" s="35"/>
      <c r="L5" s="35"/>
      <c r="M5" s="35"/>
      <c r="N5" s="36"/>
    </row>
    <row r="7" spans="4:14">
      <c r="D7" s="37" t="s">
        <v>0</v>
      </c>
      <c r="E7" s="37"/>
      <c r="F7" s="37"/>
      <c r="G7" s="37"/>
      <c r="H7" s="37"/>
      <c r="I7" s="37"/>
      <c r="J7" s="37"/>
      <c r="K7" s="37"/>
      <c r="L7" s="37"/>
    </row>
    <row r="8" spans="4:14">
      <c r="D8" s="37"/>
      <c r="E8" s="37"/>
      <c r="F8" s="37"/>
      <c r="G8" s="37"/>
      <c r="H8" s="37"/>
      <c r="I8" s="37"/>
      <c r="J8" s="37"/>
      <c r="K8" s="37"/>
      <c r="L8" s="37"/>
    </row>
    <row r="9" spans="4:14">
      <c r="D9" s="37"/>
      <c r="E9" s="37"/>
      <c r="F9" s="37"/>
      <c r="G9" s="37"/>
      <c r="H9" s="37"/>
      <c r="I9" s="37"/>
      <c r="J9" s="37"/>
      <c r="K9" s="37"/>
      <c r="L9" s="37"/>
    </row>
    <row r="10" spans="4:14">
      <c r="D10" s="37"/>
      <c r="E10" s="37"/>
      <c r="F10" s="37"/>
      <c r="G10" s="37"/>
      <c r="H10" s="37"/>
      <c r="I10" s="37"/>
      <c r="J10" s="37"/>
      <c r="K10" s="37"/>
      <c r="L10" s="37"/>
    </row>
    <row r="11" spans="4:14">
      <c r="D11" s="37"/>
      <c r="E11" s="37"/>
      <c r="F11" s="37"/>
      <c r="G11" s="37"/>
      <c r="H11" s="37"/>
      <c r="I11" s="37"/>
      <c r="J11" s="37"/>
      <c r="K11" s="37"/>
      <c r="L11" s="37"/>
    </row>
    <row r="12" spans="4:14">
      <c r="D12" s="37"/>
      <c r="E12" s="37"/>
      <c r="F12" s="37"/>
      <c r="G12" s="37"/>
      <c r="H12" s="37"/>
      <c r="I12" s="37"/>
      <c r="J12" s="37"/>
      <c r="K12" s="37"/>
      <c r="L12" s="37"/>
    </row>
    <row r="13" spans="4:14">
      <c r="D13" s="37"/>
      <c r="E13" s="37"/>
      <c r="F13" s="37"/>
      <c r="G13" s="37"/>
      <c r="H13" s="37"/>
      <c r="I13" s="37"/>
      <c r="J13" s="37"/>
      <c r="K13" s="37"/>
      <c r="L13" s="37"/>
    </row>
    <row r="14" spans="4:14">
      <c r="D14" s="37"/>
      <c r="E14" s="37"/>
      <c r="F14" s="37"/>
      <c r="G14" s="37"/>
      <c r="H14" s="37"/>
      <c r="I14" s="37"/>
      <c r="J14" s="37"/>
      <c r="K14" s="37"/>
      <c r="L14" s="37"/>
    </row>
    <row r="15" spans="4:14">
      <c r="D15" s="37"/>
      <c r="E15" s="37"/>
      <c r="F15" s="37"/>
      <c r="G15" s="37"/>
      <c r="H15" s="37"/>
      <c r="I15" s="37"/>
      <c r="J15" s="37"/>
      <c r="K15" s="37"/>
      <c r="L15" s="37"/>
    </row>
    <row r="16" spans="4:14">
      <c r="D16" s="37"/>
      <c r="E16" s="37"/>
      <c r="F16" s="37"/>
      <c r="G16" s="37"/>
      <c r="H16" s="37"/>
      <c r="I16" s="37"/>
      <c r="J16" s="37"/>
      <c r="K16" s="37"/>
      <c r="L16" s="37"/>
    </row>
    <row r="17" spans="4:12">
      <c r="D17" s="37"/>
      <c r="E17" s="37"/>
      <c r="F17" s="37"/>
      <c r="G17" s="37"/>
      <c r="H17" s="37"/>
      <c r="I17" s="37"/>
      <c r="J17" s="37"/>
      <c r="K17" s="37"/>
      <c r="L17" s="37"/>
    </row>
    <row r="18" spans="4:12">
      <c r="D18" s="37"/>
      <c r="E18" s="37"/>
      <c r="F18" s="37"/>
      <c r="G18" s="37"/>
      <c r="H18" s="37"/>
      <c r="I18" s="37"/>
      <c r="J18" s="37"/>
      <c r="K18" s="37"/>
      <c r="L18" s="37"/>
    </row>
    <row r="19" spans="4:12">
      <c r="D19" s="37"/>
      <c r="E19" s="37"/>
      <c r="F19" s="37"/>
      <c r="G19" s="37"/>
      <c r="H19" s="37"/>
      <c r="I19" s="37"/>
      <c r="J19" s="37"/>
      <c r="K19" s="37"/>
      <c r="L19" s="37"/>
    </row>
    <row r="20" spans="4:12">
      <c r="D20" s="37"/>
      <c r="E20" s="37"/>
      <c r="F20" s="37"/>
      <c r="G20" s="37"/>
      <c r="H20" s="37"/>
      <c r="I20" s="37"/>
      <c r="J20" s="37"/>
      <c r="K20" s="37"/>
      <c r="L20" s="37"/>
    </row>
    <row r="21" spans="4:12">
      <c r="D21" s="37"/>
      <c r="E21" s="37"/>
      <c r="F21" s="37"/>
      <c r="G21" s="37"/>
      <c r="H21" s="37"/>
      <c r="I21" s="37"/>
      <c r="J21" s="37"/>
      <c r="K21" s="37"/>
      <c r="L21" s="37"/>
    </row>
    <row r="22" spans="4:12">
      <c r="D22" s="37"/>
      <c r="E22" s="37"/>
      <c r="F22" s="37"/>
      <c r="G22" s="37"/>
      <c r="H22" s="37"/>
      <c r="I22" s="37"/>
      <c r="J22" s="37"/>
      <c r="K22" s="37"/>
      <c r="L22" s="37"/>
    </row>
    <row r="23" spans="4:12">
      <c r="D23" s="37"/>
      <c r="E23" s="37"/>
      <c r="F23" s="37"/>
      <c r="G23" s="37"/>
      <c r="H23" s="37"/>
      <c r="I23" s="37"/>
      <c r="J23" s="37"/>
      <c r="K23" s="37"/>
      <c r="L23" s="37"/>
    </row>
  </sheetData>
  <sheetCalcPr fullCalcOnLoad="1"/>
  <mergeCells count="2">
    <mergeCell ref="D5:N5"/>
    <mergeCell ref="D7:L23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L62"/>
  <sheetViews>
    <sheetView zoomScale="125" workbookViewId="0">
      <selection activeCell="C21" sqref="C21"/>
    </sheetView>
  </sheetViews>
  <sheetFormatPr baseColWidth="10" defaultRowHeight="18"/>
  <cols>
    <col min="2" max="2" width="22.42578125" customWidth="1"/>
  </cols>
  <sheetData>
    <row r="4" spans="2:12" s="18" customFormat="1">
      <c r="B4" s="18" t="s">
        <v>29</v>
      </c>
      <c r="C4" s="18" t="s">
        <v>31</v>
      </c>
      <c r="D4" s="18">
        <v>1971</v>
      </c>
      <c r="E4" s="18">
        <v>1972</v>
      </c>
      <c r="F4" s="18">
        <v>1973</v>
      </c>
      <c r="G4" s="18">
        <v>1974</v>
      </c>
      <c r="H4" s="18">
        <v>1975</v>
      </c>
      <c r="I4" s="18">
        <v>1976</v>
      </c>
      <c r="J4" s="18">
        <v>1977</v>
      </c>
      <c r="K4" s="18">
        <v>1978</v>
      </c>
      <c r="L4" s="18">
        <v>1979</v>
      </c>
    </row>
    <row r="5" spans="2:12">
      <c r="B5" t="s">
        <v>6</v>
      </c>
      <c r="C5" s="17">
        <v>694409</v>
      </c>
      <c r="D5" s="17">
        <v>711000</v>
      </c>
      <c r="E5" s="17">
        <v>719000</v>
      </c>
      <c r="F5" s="17">
        <v>727000</v>
      </c>
      <c r="G5" s="17">
        <v>737000</v>
      </c>
      <c r="H5" s="17">
        <v>749000</v>
      </c>
      <c r="I5" s="17">
        <v>758000</v>
      </c>
      <c r="J5" s="17">
        <v>771000</v>
      </c>
      <c r="K5" s="17">
        <v>784000</v>
      </c>
      <c r="L5" s="17">
        <v>789000</v>
      </c>
    </row>
    <row r="6" spans="2:12">
      <c r="B6" t="s">
        <v>59</v>
      </c>
      <c r="C6" s="17">
        <v>8187</v>
      </c>
      <c r="D6" s="17">
        <v>8200</v>
      </c>
      <c r="E6" s="17">
        <v>8100</v>
      </c>
      <c r="F6" s="17">
        <v>8000</v>
      </c>
      <c r="G6" s="17">
        <v>8100</v>
      </c>
      <c r="H6" s="17">
        <v>8000</v>
      </c>
      <c r="I6" s="17">
        <v>7900</v>
      </c>
      <c r="J6" s="17">
        <v>7800</v>
      </c>
      <c r="K6" s="17">
        <v>8000</v>
      </c>
      <c r="L6" s="17">
        <v>7900</v>
      </c>
    </row>
    <row r="7" spans="2:12">
      <c r="B7" t="s">
        <v>60</v>
      </c>
      <c r="C7" s="17">
        <v>10057</v>
      </c>
      <c r="D7" s="17">
        <v>10200</v>
      </c>
      <c r="E7" s="17">
        <v>10300</v>
      </c>
      <c r="F7" s="17">
        <v>10300</v>
      </c>
      <c r="G7" s="17">
        <v>10500</v>
      </c>
      <c r="H7" s="17">
        <v>11000</v>
      </c>
      <c r="I7" s="17">
        <v>10600</v>
      </c>
      <c r="J7" s="17">
        <v>10700</v>
      </c>
      <c r="K7" s="17">
        <v>11300</v>
      </c>
      <c r="L7" s="17">
        <v>10900</v>
      </c>
    </row>
    <row r="8" spans="2:12">
      <c r="B8" t="s">
        <v>63</v>
      </c>
      <c r="C8" s="17">
        <v>6727</v>
      </c>
      <c r="D8" s="17">
        <v>6800</v>
      </c>
      <c r="E8" s="17">
        <v>6700</v>
      </c>
      <c r="F8" s="17">
        <v>6800</v>
      </c>
      <c r="G8" s="17">
        <v>6700</v>
      </c>
      <c r="H8" s="17">
        <v>6700</v>
      </c>
      <c r="I8" s="17">
        <v>7000</v>
      </c>
      <c r="J8" s="17">
        <v>7000</v>
      </c>
      <c r="K8" s="17">
        <v>7300</v>
      </c>
      <c r="L8" s="17">
        <v>7200</v>
      </c>
    </row>
    <row r="9" spans="2:12">
      <c r="B9" t="s">
        <v>64</v>
      </c>
      <c r="C9" s="17">
        <v>2526</v>
      </c>
      <c r="D9" s="17">
        <v>2600</v>
      </c>
      <c r="E9" s="17">
        <v>2600</v>
      </c>
      <c r="F9" s="17">
        <v>2700</v>
      </c>
      <c r="G9" s="17">
        <v>2700</v>
      </c>
      <c r="H9" s="17">
        <v>2800</v>
      </c>
      <c r="I9" s="17">
        <v>2900</v>
      </c>
      <c r="J9" s="17">
        <v>3000</v>
      </c>
      <c r="K9" s="17">
        <v>3200</v>
      </c>
      <c r="L9" s="17">
        <v>3300</v>
      </c>
    </row>
    <row r="10" spans="2:12">
      <c r="B10" t="s">
        <v>65</v>
      </c>
      <c r="C10" s="17">
        <v>7080</v>
      </c>
      <c r="D10" s="17">
        <v>7100</v>
      </c>
      <c r="E10" s="17">
        <v>7500</v>
      </c>
      <c r="F10" s="17">
        <v>7500</v>
      </c>
      <c r="G10" s="17">
        <v>7700</v>
      </c>
      <c r="H10" s="17">
        <v>7800</v>
      </c>
      <c r="I10" s="17">
        <v>8000</v>
      </c>
      <c r="J10" s="17">
        <v>8200</v>
      </c>
      <c r="K10" s="17">
        <v>8400</v>
      </c>
      <c r="L10" s="17">
        <v>8400</v>
      </c>
    </row>
    <row r="11" spans="2:12">
      <c r="B11" t="s">
        <v>66</v>
      </c>
      <c r="C11" s="17">
        <v>1956</v>
      </c>
      <c r="D11" s="17">
        <v>1900</v>
      </c>
      <c r="E11" s="17">
        <v>1900</v>
      </c>
      <c r="F11" s="17">
        <v>1900</v>
      </c>
      <c r="G11" s="17">
        <v>1900</v>
      </c>
      <c r="H11" s="17">
        <v>1900</v>
      </c>
      <c r="I11" s="17">
        <v>1900</v>
      </c>
      <c r="J11" s="17">
        <v>1900</v>
      </c>
      <c r="K11" s="17">
        <v>1900</v>
      </c>
      <c r="L11" s="17">
        <v>1800</v>
      </c>
    </row>
    <row r="12" spans="2:12">
      <c r="B12" t="s">
        <v>67</v>
      </c>
      <c r="C12" s="17">
        <v>81804</v>
      </c>
      <c r="D12" s="17">
        <v>84500</v>
      </c>
      <c r="E12" s="17">
        <v>84800</v>
      </c>
      <c r="F12" s="17">
        <v>84700</v>
      </c>
      <c r="G12" s="17">
        <v>85100</v>
      </c>
      <c r="H12" s="17">
        <v>84700</v>
      </c>
      <c r="I12" s="17">
        <v>84900</v>
      </c>
      <c r="J12" s="17">
        <v>86200</v>
      </c>
      <c r="K12" s="17">
        <v>86600</v>
      </c>
      <c r="L12" s="17">
        <v>84500</v>
      </c>
    </row>
    <row r="13" spans="2:12">
      <c r="B13" t="s">
        <v>68</v>
      </c>
      <c r="C13" s="17">
        <v>6473</v>
      </c>
      <c r="D13" s="17">
        <v>6400</v>
      </c>
      <c r="E13" s="17">
        <v>6200</v>
      </c>
      <c r="F13" s="17">
        <v>6000</v>
      </c>
      <c r="G13" s="17">
        <v>6100</v>
      </c>
      <c r="H13" s="17">
        <v>6100</v>
      </c>
      <c r="I13" s="17">
        <v>6000</v>
      </c>
      <c r="J13" s="17">
        <v>6100</v>
      </c>
      <c r="K13" s="17">
        <v>6200</v>
      </c>
      <c r="L13" s="17">
        <v>6100</v>
      </c>
    </row>
    <row r="14" spans="2:12">
      <c r="B14" t="s">
        <v>69</v>
      </c>
      <c r="C14" s="17">
        <v>12174</v>
      </c>
      <c r="D14" s="17">
        <v>12000</v>
      </c>
      <c r="E14" s="17">
        <v>11800</v>
      </c>
      <c r="F14" s="17">
        <v>11800</v>
      </c>
      <c r="G14" s="17">
        <v>12000</v>
      </c>
      <c r="H14" s="17">
        <v>12100</v>
      </c>
      <c r="I14" s="17">
        <v>12900</v>
      </c>
      <c r="J14" s="17">
        <v>13000</v>
      </c>
      <c r="K14" s="17">
        <v>12900</v>
      </c>
      <c r="L14" s="17">
        <v>13200</v>
      </c>
    </row>
    <row r="15" spans="2:12">
      <c r="B15" t="s">
        <v>70</v>
      </c>
      <c r="C15" s="17">
        <v>3083</v>
      </c>
      <c r="D15" s="17">
        <v>3000</v>
      </c>
      <c r="E15" s="17">
        <v>3000</v>
      </c>
      <c r="F15" s="17">
        <v>3000</v>
      </c>
      <c r="G15" s="17">
        <v>3000</v>
      </c>
      <c r="H15" s="17">
        <v>3000</v>
      </c>
      <c r="I15" s="17">
        <v>3000</v>
      </c>
      <c r="J15" s="17">
        <v>3000</v>
      </c>
      <c r="K15" s="17">
        <v>2900</v>
      </c>
      <c r="L15" s="17">
        <v>2900</v>
      </c>
    </row>
    <row r="16" spans="2:12">
      <c r="B16" t="s">
        <v>71</v>
      </c>
      <c r="C16" s="17">
        <v>11269</v>
      </c>
      <c r="D16" s="17">
        <v>11300</v>
      </c>
      <c r="E16" s="17">
        <v>11100</v>
      </c>
      <c r="F16" s="17">
        <v>11000</v>
      </c>
      <c r="G16" s="17">
        <v>11000</v>
      </c>
      <c r="H16" s="17">
        <v>11000</v>
      </c>
      <c r="I16" s="17">
        <v>11700</v>
      </c>
      <c r="J16" s="17">
        <v>11700</v>
      </c>
      <c r="K16" s="17">
        <v>11900</v>
      </c>
      <c r="L16" s="17">
        <v>11900</v>
      </c>
    </row>
    <row r="17" spans="2:12">
      <c r="B17" t="s">
        <v>41</v>
      </c>
      <c r="C17" s="17">
        <v>15652</v>
      </c>
      <c r="D17" s="17">
        <v>15800</v>
      </c>
      <c r="E17" s="17">
        <v>15900</v>
      </c>
      <c r="F17" s="17">
        <v>15400</v>
      </c>
      <c r="G17" s="17">
        <v>15200</v>
      </c>
      <c r="H17" s="17">
        <v>15100</v>
      </c>
      <c r="I17" s="17">
        <v>14600</v>
      </c>
      <c r="J17" s="17">
        <v>14300</v>
      </c>
      <c r="K17" s="17">
        <v>13500</v>
      </c>
      <c r="L17" s="17">
        <v>12900</v>
      </c>
    </row>
    <row r="18" spans="2:12">
      <c r="B18" t="s">
        <v>72</v>
      </c>
      <c r="C18" s="17">
        <v>4050</v>
      </c>
      <c r="D18" s="17">
        <v>4100</v>
      </c>
      <c r="E18" s="17">
        <v>3900</v>
      </c>
      <c r="F18" s="17">
        <v>3900</v>
      </c>
      <c r="G18" s="17">
        <v>3800</v>
      </c>
      <c r="H18" s="17">
        <v>3900</v>
      </c>
      <c r="I18" s="17">
        <v>3900</v>
      </c>
      <c r="J18" s="17">
        <v>4000</v>
      </c>
      <c r="K18" s="17">
        <v>4000</v>
      </c>
      <c r="L18" s="17">
        <v>3900</v>
      </c>
    </row>
    <row r="19" spans="2:12">
      <c r="B19" t="s">
        <v>73</v>
      </c>
      <c r="C19" s="17">
        <v>12611</v>
      </c>
      <c r="D19" s="17">
        <v>12600</v>
      </c>
      <c r="E19" s="17">
        <v>12500</v>
      </c>
      <c r="F19" s="17">
        <v>12300</v>
      </c>
      <c r="G19" s="17">
        <v>12400</v>
      </c>
      <c r="H19" s="17">
        <v>12600</v>
      </c>
      <c r="I19" s="17">
        <v>12600</v>
      </c>
      <c r="J19" s="17">
        <v>12700</v>
      </c>
      <c r="K19" s="17">
        <v>12800</v>
      </c>
      <c r="L19" s="17">
        <v>13000</v>
      </c>
    </row>
    <row r="20" spans="2:12">
      <c r="B20" t="s">
        <v>74</v>
      </c>
      <c r="C20" s="17">
        <v>39460</v>
      </c>
      <c r="D20" s="17">
        <v>40900</v>
      </c>
      <c r="E20" s="17">
        <v>41200</v>
      </c>
      <c r="F20" s="17">
        <v>41800</v>
      </c>
      <c r="G20" s="17">
        <v>42900</v>
      </c>
      <c r="H20" s="17">
        <v>44900</v>
      </c>
      <c r="I20" s="17">
        <v>46200</v>
      </c>
      <c r="J20" s="17">
        <v>47500</v>
      </c>
      <c r="K20" s="17">
        <v>49800</v>
      </c>
      <c r="L20" s="17">
        <v>51500</v>
      </c>
    </row>
    <row r="21" spans="2:12">
      <c r="B21" t="s">
        <v>75</v>
      </c>
      <c r="C21" s="17">
        <v>32505</v>
      </c>
      <c r="D21" s="17">
        <v>34000</v>
      </c>
      <c r="E21" s="17">
        <v>35400</v>
      </c>
      <c r="F21" s="17">
        <v>36100</v>
      </c>
      <c r="G21" s="17">
        <v>37200</v>
      </c>
      <c r="H21" s="17">
        <v>37900</v>
      </c>
      <c r="I21" s="17">
        <v>38200</v>
      </c>
      <c r="J21" s="17">
        <v>39600</v>
      </c>
      <c r="K21" s="17">
        <v>40800</v>
      </c>
      <c r="L21" s="17">
        <v>42000</v>
      </c>
    </row>
    <row r="22" spans="2:12">
      <c r="B22" t="s">
        <v>76</v>
      </c>
      <c r="C22" s="17">
        <v>1796</v>
      </c>
      <c r="D22" s="17">
        <v>1800</v>
      </c>
      <c r="E22" s="17">
        <v>1700</v>
      </c>
      <c r="F22" s="17">
        <v>1800</v>
      </c>
      <c r="G22" s="17">
        <v>1700</v>
      </c>
      <c r="H22" s="17">
        <v>1800</v>
      </c>
      <c r="I22" s="17">
        <v>1800</v>
      </c>
      <c r="J22" s="17">
        <v>1800</v>
      </c>
      <c r="K22" s="17">
        <v>1800</v>
      </c>
      <c r="L22" s="17">
        <v>1700</v>
      </c>
    </row>
    <row r="23" spans="2:12">
      <c r="B23" t="s">
        <v>77</v>
      </c>
      <c r="C23" s="17">
        <v>10783</v>
      </c>
      <c r="D23" s="17">
        <v>10900</v>
      </c>
      <c r="E23" s="17">
        <v>10700</v>
      </c>
      <c r="F23" s="17">
        <v>11000</v>
      </c>
      <c r="G23" s="17">
        <v>10800</v>
      </c>
      <c r="H23" s="17">
        <v>10500</v>
      </c>
      <c r="I23" s="17">
        <v>10200</v>
      </c>
      <c r="J23" s="17">
        <v>10100</v>
      </c>
      <c r="K23" s="17">
        <v>10600</v>
      </c>
      <c r="L23" s="17">
        <v>10400</v>
      </c>
    </row>
    <row r="24" spans="2:12">
      <c r="B24" t="s">
        <v>78</v>
      </c>
      <c r="C24" s="17">
        <v>931</v>
      </c>
      <c r="D24" s="17">
        <v>800</v>
      </c>
      <c r="E24" s="17">
        <v>900</v>
      </c>
      <c r="F24" s="17">
        <v>900</v>
      </c>
      <c r="G24" s="17">
        <v>900</v>
      </c>
      <c r="H24" s="17">
        <v>900</v>
      </c>
      <c r="I24" s="17">
        <v>900</v>
      </c>
      <c r="J24" s="17">
        <v>900</v>
      </c>
      <c r="K24" s="17">
        <v>1000</v>
      </c>
      <c r="L24" s="17">
        <v>1000</v>
      </c>
    </row>
    <row r="25" spans="2:12">
      <c r="B25" t="s">
        <v>79</v>
      </c>
      <c r="C25" s="17">
        <v>2737</v>
      </c>
      <c r="D25" s="17">
        <v>2700</v>
      </c>
      <c r="E25" s="17">
        <v>2600</v>
      </c>
      <c r="F25" s="17">
        <v>2700</v>
      </c>
      <c r="G25" s="17">
        <v>2700</v>
      </c>
      <c r="H25" s="17">
        <v>2700</v>
      </c>
      <c r="I25" s="17">
        <v>2700</v>
      </c>
      <c r="J25" s="17">
        <v>2700</v>
      </c>
      <c r="K25" s="17">
        <v>2700</v>
      </c>
      <c r="L25" s="17">
        <v>2700</v>
      </c>
    </row>
    <row r="26" spans="2:12">
      <c r="B26" t="s">
        <v>80</v>
      </c>
      <c r="C26" s="17">
        <v>17358</v>
      </c>
      <c r="D26" s="17">
        <v>17900</v>
      </c>
      <c r="E26" s="17">
        <v>17900</v>
      </c>
      <c r="F26" s="17">
        <v>17500</v>
      </c>
      <c r="G26" s="17">
        <v>17500</v>
      </c>
      <c r="H26" s="17">
        <v>17800</v>
      </c>
      <c r="I26" s="17">
        <v>18100</v>
      </c>
      <c r="J26" s="17">
        <v>18200</v>
      </c>
      <c r="K26" s="17">
        <v>18300</v>
      </c>
      <c r="L26" s="17">
        <v>18000</v>
      </c>
    </row>
    <row r="27" spans="2:12">
      <c r="B27" t="s">
        <v>81</v>
      </c>
      <c r="C27" s="17">
        <v>5238</v>
      </c>
      <c r="D27" s="17">
        <v>5400</v>
      </c>
      <c r="E27" s="17">
        <v>6100</v>
      </c>
      <c r="F27" s="17">
        <v>6200</v>
      </c>
      <c r="G27" s="17">
        <v>6500</v>
      </c>
      <c r="H27" s="17">
        <v>6400</v>
      </c>
      <c r="I27" s="17">
        <v>6400</v>
      </c>
      <c r="J27" s="17">
        <v>6700</v>
      </c>
      <c r="K27" s="17">
        <v>7100</v>
      </c>
      <c r="L27" s="17">
        <v>7200</v>
      </c>
    </row>
    <row r="28" spans="2:12">
      <c r="B28" t="s">
        <v>82</v>
      </c>
      <c r="C28" s="17">
        <v>2667</v>
      </c>
      <c r="D28" s="17">
        <v>2700</v>
      </c>
      <c r="E28" s="17">
        <v>2500</v>
      </c>
      <c r="F28" s="17">
        <v>2600</v>
      </c>
      <c r="G28" s="17">
        <v>2600</v>
      </c>
      <c r="H28" s="17">
        <v>2600</v>
      </c>
      <c r="I28" s="17">
        <v>2600</v>
      </c>
      <c r="J28" s="17">
        <v>2700</v>
      </c>
      <c r="K28" s="17">
        <v>2800</v>
      </c>
      <c r="L28" s="17">
        <v>2700</v>
      </c>
    </row>
    <row r="29" spans="2:12">
      <c r="B29" t="s">
        <v>83</v>
      </c>
      <c r="C29" s="17">
        <v>14445</v>
      </c>
      <c r="D29" s="17">
        <v>15200</v>
      </c>
      <c r="E29" s="17">
        <v>15500</v>
      </c>
      <c r="F29" s="17">
        <v>15900</v>
      </c>
      <c r="G29" s="17">
        <v>16600</v>
      </c>
      <c r="H29" s="17">
        <v>17300</v>
      </c>
      <c r="I29" s="17">
        <v>17700</v>
      </c>
      <c r="J29" s="17">
        <v>18000</v>
      </c>
      <c r="K29" s="17">
        <v>18400</v>
      </c>
      <c r="L29" s="17">
        <v>18600</v>
      </c>
    </row>
    <row r="30" spans="2:12">
      <c r="B30" t="s">
        <v>84</v>
      </c>
      <c r="C30" s="17">
        <v>33281</v>
      </c>
      <c r="D30" s="17">
        <v>34400</v>
      </c>
      <c r="E30" s="17">
        <v>35100</v>
      </c>
      <c r="F30" s="17">
        <v>36100</v>
      </c>
      <c r="G30" s="17">
        <v>36600</v>
      </c>
      <c r="H30" s="17">
        <v>37300</v>
      </c>
      <c r="I30" s="17">
        <v>38500</v>
      </c>
      <c r="J30" s="17">
        <v>40300</v>
      </c>
      <c r="K30" s="17">
        <v>41700</v>
      </c>
      <c r="L30" s="17">
        <v>42500</v>
      </c>
    </row>
    <row r="31" spans="2:12">
      <c r="B31" t="s">
        <v>85</v>
      </c>
      <c r="C31" s="17">
        <v>2359</v>
      </c>
      <c r="D31" s="17">
        <v>2400</v>
      </c>
      <c r="E31" s="17">
        <v>2400</v>
      </c>
      <c r="F31" s="17">
        <v>2300</v>
      </c>
      <c r="G31" s="17">
        <v>2200</v>
      </c>
      <c r="H31" s="17">
        <v>2400</v>
      </c>
      <c r="I31" s="17">
        <v>2300</v>
      </c>
      <c r="J31" s="17">
        <v>2500</v>
      </c>
      <c r="K31" s="17">
        <v>2400</v>
      </c>
      <c r="L31" s="17">
        <v>2400</v>
      </c>
    </row>
    <row r="32" spans="2:12">
      <c r="B32" t="s">
        <v>86</v>
      </c>
      <c r="C32" s="17">
        <v>18063</v>
      </c>
      <c r="D32" s="17">
        <v>18100</v>
      </c>
      <c r="E32" s="17">
        <v>18000</v>
      </c>
      <c r="F32" s="17">
        <v>17700</v>
      </c>
      <c r="G32" s="17">
        <v>16900</v>
      </c>
      <c r="H32" s="17">
        <v>16700</v>
      </c>
      <c r="I32" s="17">
        <v>16800</v>
      </c>
      <c r="J32" s="17">
        <v>17000</v>
      </c>
      <c r="K32" s="17">
        <v>17500</v>
      </c>
      <c r="L32" s="17">
        <v>17900</v>
      </c>
    </row>
    <row r="33" spans="2:12">
      <c r="B33" t="s">
        <v>87</v>
      </c>
      <c r="C33" s="17">
        <v>2875</v>
      </c>
      <c r="D33" s="17">
        <v>2800</v>
      </c>
      <c r="E33" s="17">
        <v>2700</v>
      </c>
      <c r="F33" s="17">
        <v>2800</v>
      </c>
      <c r="G33" s="17">
        <v>2700</v>
      </c>
      <c r="H33" s="17">
        <v>2700</v>
      </c>
      <c r="I33" s="17">
        <v>2800</v>
      </c>
      <c r="J33" s="17">
        <v>2800</v>
      </c>
      <c r="K33" s="17">
        <v>2700</v>
      </c>
      <c r="L33" s="17">
        <v>2700</v>
      </c>
    </row>
    <row r="34" spans="2:12">
      <c r="B34" t="s">
        <v>88</v>
      </c>
      <c r="C34" s="17">
        <v>5014</v>
      </c>
      <c r="D34" s="17">
        <v>5200</v>
      </c>
      <c r="E34" s="17">
        <v>5500</v>
      </c>
      <c r="F34" s="17">
        <v>5300</v>
      </c>
      <c r="G34" s="17">
        <v>5500</v>
      </c>
      <c r="H34" s="17">
        <v>5600</v>
      </c>
      <c r="I34" s="17">
        <v>5400</v>
      </c>
      <c r="J34" s="17">
        <v>5400</v>
      </c>
      <c r="K34" s="17">
        <v>5500</v>
      </c>
      <c r="L34" s="17">
        <v>5500</v>
      </c>
    </row>
    <row r="35" spans="2:12">
      <c r="B35" t="s">
        <v>89</v>
      </c>
      <c r="C35" s="17">
        <v>2122</v>
      </c>
      <c r="D35" s="17">
        <v>2100</v>
      </c>
      <c r="E35" s="17">
        <v>2200</v>
      </c>
      <c r="F35" s="17">
        <v>2100</v>
      </c>
      <c r="G35" s="17">
        <v>2100</v>
      </c>
      <c r="H35" s="17">
        <v>2200</v>
      </c>
      <c r="I35" s="17">
        <v>2200</v>
      </c>
      <c r="J35" s="17">
        <v>2200</v>
      </c>
      <c r="K35" s="17">
        <v>2300</v>
      </c>
      <c r="L35" s="17">
        <v>2300</v>
      </c>
    </row>
    <row r="36" spans="2:12">
      <c r="B36" t="s">
        <v>90</v>
      </c>
      <c r="C36" s="17">
        <v>2958</v>
      </c>
      <c r="D36" s="17">
        <v>3000</v>
      </c>
      <c r="E36" s="17">
        <v>3200</v>
      </c>
      <c r="F36" s="17">
        <v>3400</v>
      </c>
      <c r="G36" s="17">
        <v>3500</v>
      </c>
      <c r="H36" s="17">
        <v>3500</v>
      </c>
      <c r="I36" s="17">
        <v>3500</v>
      </c>
      <c r="J36" s="17">
        <v>3500</v>
      </c>
      <c r="K36" s="17">
        <v>3600</v>
      </c>
      <c r="L36" s="17">
        <v>3700</v>
      </c>
    </row>
    <row r="37" spans="2:12">
      <c r="B37" t="s">
        <v>91</v>
      </c>
      <c r="C37" s="17">
        <v>58263</v>
      </c>
      <c r="D37" s="17">
        <v>60000</v>
      </c>
      <c r="E37" s="17">
        <v>61900</v>
      </c>
      <c r="F37" s="17">
        <v>64400</v>
      </c>
      <c r="G37" s="17">
        <v>67000</v>
      </c>
      <c r="H37" s="17">
        <v>67100</v>
      </c>
      <c r="I37" s="17">
        <v>69500</v>
      </c>
      <c r="J37" s="17">
        <v>71000</v>
      </c>
      <c r="K37" s="17">
        <v>72200</v>
      </c>
      <c r="L37" s="17">
        <v>74100</v>
      </c>
    </row>
    <row r="38" spans="2:12">
      <c r="B38" t="s">
        <v>92</v>
      </c>
      <c r="C38" s="17">
        <v>3734</v>
      </c>
      <c r="D38" s="17">
        <v>3700</v>
      </c>
      <c r="E38" s="17">
        <v>3900</v>
      </c>
      <c r="F38" s="17">
        <v>4000</v>
      </c>
      <c r="G38" s="17">
        <v>4100</v>
      </c>
      <c r="H38" s="17">
        <v>4200</v>
      </c>
      <c r="I38" s="17">
        <v>4400</v>
      </c>
      <c r="J38" s="17">
        <v>4600</v>
      </c>
      <c r="K38" s="17">
        <v>4600</v>
      </c>
      <c r="L38" s="17">
        <v>4600</v>
      </c>
    </row>
    <row r="39" spans="2:12">
      <c r="B39" t="s">
        <v>93</v>
      </c>
      <c r="C39" s="17">
        <v>11197</v>
      </c>
      <c r="D39" s="17">
        <v>11700</v>
      </c>
      <c r="E39" s="17">
        <v>11700</v>
      </c>
      <c r="F39" s="17">
        <v>11600</v>
      </c>
      <c r="G39" s="17">
        <v>11600</v>
      </c>
      <c r="H39" s="17">
        <v>11900</v>
      </c>
      <c r="I39" s="17">
        <v>11900</v>
      </c>
      <c r="J39" s="17">
        <v>12200</v>
      </c>
      <c r="K39" s="17">
        <v>12500</v>
      </c>
      <c r="L39" s="17">
        <v>12700</v>
      </c>
    </row>
    <row r="40" spans="2:12">
      <c r="B40" t="s">
        <v>94</v>
      </c>
      <c r="C40" s="17">
        <v>675</v>
      </c>
      <c r="D40" s="17">
        <v>700</v>
      </c>
      <c r="E40" s="17">
        <v>700</v>
      </c>
      <c r="F40" s="17">
        <v>700</v>
      </c>
      <c r="G40" s="17">
        <v>700</v>
      </c>
      <c r="H40" s="17">
        <v>700</v>
      </c>
      <c r="I40" s="17">
        <v>700</v>
      </c>
      <c r="J40" s="17">
        <v>700</v>
      </c>
      <c r="K40" s="17">
        <v>700</v>
      </c>
      <c r="L40" s="17">
        <v>700</v>
      </c>
    </row>
    <row r="41" spans="2:12">
      <c r="B41" t="s">
        <v>95</v>
      </c>
      <c r="C41" s="17">
        <v>5386</v>
      </c>
      <c r="D41" s="17">
        <v>5400</v>
      </c>
      <c r="E41" s="17">
        <v>5200</v>
      </c>
      <c r="F41" s="17">
        <v>5100</v>
      </c>
      <c r="G41" s="17">
        <v>5200</v>
      </c>
      <c r="H41" s="17">
        <v>5200</v>
      </c>
      <c r="I41" s="17">
        <v>5300</v>
      </c>
      <c r="J41" s="17">
        <v>5200</v>
      </c>
      <c r="K41" s="17">
        <v>5200</v>
      </c>
      <c r="L41" s="17">
        <v>5200</v>
      </c>
    </row>
    <row r="42" spans="2:12">
      <c r="B42" t="s">
        <v>96</v>
      </c>
      <c r="C42" s="17">
        <v>6611</v>
      </c>
      <c r="D42" s="17">
        <v>7000</v>
      </c>
      <c r="E42" s="17">
        <v>7300</v>
      </c>
      <c r="F42" s="17">
        <v>7000</v>
      </c>
      <c r="G42" s="17">
        <v>6600</v>
      </c>
      <c r="H42" s="17">
        <v>6700</v>
      </c>
      <c r="I42" s="17">
        <v>6700</v>
      </c>
      <c r="J42" s="17">
        <v>7300</v>
      </c>
      <c r="K42" s="17">
        <v>6900</v>
      </c>
      <c r="L42" s="17">
        <v>6900</v>
      </c>
    </row>
    <row r="43" spans="2:12">
      <c r="B43" t="s">
        <v>97</v>
      </c>
      <c r="C43" s="17">
        <v>2862</v>
      </c>
      <c r="D43" s="17">
        <v>2800</v>
      </c>
      <c r="E43" s="17">
        <v>2500</v>
      </c>
      <c r="F43" s="17">
        <v>2300</v>
      </c>
      <c r="G43" s="17">
        <v>2300</v>
      </c>
      <c r="H43" s="17">
        <v>2400</v>
      </c>
      <c r="I43" s="17">
        <v>2500</v>
      </c>
      <c r="J43" s="17">
        <v>2500</v>
      </c>
      <c r="K43" s="17">
        <v>2500</v>
      </c>
      <c r="L43" s="17">
        <v>2500</v>
      </c>
    </row>
    <row r="44" spans="2:12">
      <c r="B44" t="s">
        <v>98</v>
      </c>
      <c r="C44" s="17">
        <v>6660</v>
      </c>
      <c r="D44" s="17">
        <v>6600</v>
      </c>
      <c r="E44" s="17">
        <v>6800</v>
      </c>
      <c r="F44" s="17">
        <v>6800</v>
      </c>
      <c r="G44" s="17">
        <v>7000</v>
      </c>
      <c r="H44" s="17">
        <v>7300</v>
      </c>
      <c r="I44" s="17">
        <v>7300</v>
      </c>
      <c r="J44" s="17">
        <v>7200</v>
      </c>
      <c r="K44" s="17">
        <v>7300</v>
      </c>
      <c r="L44" s="17">
        <v>7200</v>
      </c>
    </row>
    <row r="45" spans="2:12">
      <c r="B45" t="s">
        <v>99</v>
      </c>
      <c r="C45" s="17">
        <v>1752</v>
      </c>
      <c r="D45" s="17">
        <v>1800</v>
      </c>
      <c r="E45" s="17">
        <v>1800</v>
      </c>
      <c r="F45" s="17">
        <v>1800</v>
      </c>
      <c r="G45" s="17">
        <v>1800</v>
      </c>
      <c r="H45" s="17">
        <v>1800</v>
      </c>
      <c r="I45" s="17">
        <v>1800</v>
      </c>
      <c r="J45" s="17">
        <v>1800</v>
      </c>
      <c r="K45" s="17">
        <v>1900</v>
      </c>
      <c r="L45" s="17">
        <v>1900</v>
      </c>
    </row>
    <row r="46" spans="2:12">
      <c r="B46" t="s">
        <v>100</v>
      </c>
      <c r="C46" s="17">
        <v>14409</v>
      </c>
      <c r="D46" s="17">
        <v>15100</v>
      </c>
      <c r="E46" s="17">
        <v>16000</v>
      </c>
      <c r="F46" s="17">
        <v>17000</v>
      </c>
      <c r="G46" s="17">
        <v>17400</v>
      </c>
      <c r="H46" s="17">
        <v>18200</v>
      </c>
      <c r="I46" s="17">
        <v>18500</v>
      </c>
      <c r="J46" s="17">
        <v>19200</v>
      </c>
      <c r="K46" s="17">
        <v>20600</v>
      </c>
      <c r="L46" s="17">
        <v>21700</v>
      </c>
    </row>
    <row r="47" spans="2:12">
      <c r="B47" t="s">
        <v>101</v>
      </c>
      <c r="C47" s="17">
        <v>9837</v>
      </c>
      <c r="D47" s="17">
        <v>9900</v>
      </c>
      <c r="E47" s="17">
        <v>9800</v>
      </c>
      <c r="F47" s="17">
        <v>9900</v>
      </c>
      <c r="G47" s="17">
        <v>10000</v>
      </c>
      <c r="H47" s="17">
        <v>10200</v>
      </c>
      <c r="I47" s="17">
        <v>10400</v>
      </c>
      <c r="J47" s="17">
        <v>10600</v>
      </c>
      <c r="K47" s="17">
        <v>11100</v>
      </c>
      <c r="L47" s="17">
        <v>11700</v>
      </c>
    </row>
    <row r="48" spans="2:12">
      <c r="B48" t="s">
        <v>102</v>
      </c>
      <c r="C48" s="17">
        <v>10365</v>
      </c>
      <c r="D48" s="17">
        <v>10400</v>
      </c>
      <c r="E48" s="17">
        <v>10500</v>
      </c>
      <c r="F48" s="17">
        <v>10000</v>
      </c>
      <c r="G48" s="17">
        <v>10000</v>
      </c>
      <c r="H48" s="17">
        <v>10100</v>
      </c>
      <c r="I48" s="17">
        <v>10200</v>
      </c>
      <c r="J48" s="17">
        <v>10200</v>
      </c>
      <c r="K48" s="17">
        <v>10300</v>
      </c>
      <c r="L48" s="17">
        <v>10200</v>
      </c>
    </row>
    <row r="49" spans="2:12">
      <c r="B49" t="s">
        <v>103</v>
      </c>
      <c r="C49" s="17">
        <v>6032</v>
      </c>
      <c r="D49" s="17">
        <v>6100</v>
      </c>
      <c r="E49" s="17">
        <v>6500</v>
      </c>
      <c r="F49" s="17">
        <v>6900</v>
      </c>
      <c r="G49" s="17">
        <v>7900</v>
      </c>
      <c r="H49" s="17">
        <v>9700</v>
      </c>
      <c r="I49" s="17">
        <v>10000</v>
      </c>
      <c r="J49" s="17">
        <v>10600</v>
      </c>
      <c r="K49" s="17">
        <v>9000</v>
      </c>
      <c r="L49" s="17">
        <v>9700</v>
      </c>
    </row>
    <row r="50" spans="2:12">
      <c r="B50" t="s">
        <v>104</v>
      </c>
      <c r="C50" s="17">
        <v>7093</v>
      </c>
      <c r="D50" s="17">
        <v>7200</v>
      </c>
      <c r="E50" s="17">
        <v>7500</v>
      </c>
      <c r="F50" s="17">
        <v>7500</v>
      </c>
      <c r="G50" s="17">
        <v>7700</v>
      </c>
      <c r="H50" s="17">
        <v>8000</v>
      </c>
      <c r="I50" s="17">
        <v>8000</v>
      </c>
      <c r="J50" s="17">
        <v>8400</v>
      </c>
      <c r="K50" s="17">
        <v>8500</v>
      </c>
      <c r="L50" s="17">
        <v>9000</v>
      </c>
    </row>
    <row r="51" spans="2:12">
      <c r="B51" t="s">
        <v>105</v>
      </c>
      <c r="C51" s="17">
        <v>5779</v>
      </c>
      <c r="D51" s="17">
        <v>5900</v>
      </c>
      <c r="E51" s="17">
        <v>5900</v>
      </c>
      <c r="F51" s="17">
        <v>5600</v>
      </c>
      <c r="G51" s="17">
        <v>5500</v>
      </c>
      <c r="H51" s="17">
        <v>5600</v>
      </c>
      <c r="I51" s="17">
        <v>5700</v>
      </c>
      <c r="J51" s="17">
        <v>5500</v>
      </c>
      <c r="K51" s="17">
        <v>5400</v>
      </c>
      <c r="L51" s="17">
        <v>5500</v>
      </c>
    </row>
    <row r="52" spans="2:12">
      <c r="B52" t="s">
        <v>54</v>
      </c>
      <c r="C52" s="17">
        <v>41981</v>
      </c>
      <c r="D52" s="17">
        <v>43000</v>
      </c>
      <c r="E52" s="17">
        <v>42400</v>
      </c>
      <c r="F52" s="17">
        <v>43400</v>
      </c>
      <c r="G52" s="17">
        <v>43400</v>
      </c>
      <c r="H52" s="17">
        <v>43500</v>
      </c>
      <c r="I52" s="17">
        <v>42100</v>
      </c>
      <c r="J52" s="17">
        <v>41400</v>
      </c>
      <c r="K52" s="17">
        <v>40500</v>
      </c>
      <c r="L52" s="17">
        <v>39300</v>
      </c>
    </row>
    <row r="53" spans="2:12">
      <c r="B53" t="s">
        <v>32</v>
      </c>
      <c r="C53" s="17">
        <v>4632</v>
      </c>
      <c r="D53" s="17">
        <v>4800</v>
      </c>
      <c r="E53" s="17">
        <v>4900</v>
      </c>
      <c r="F53" s="17">
        <v>4800</v>
      </c>
      <c r="G53" s="17">
        <v>5000</v>
      </c>
      <c r="H53" s="17">
        <v>5100</v>
      </c>
      <c r="I53" s="17">
        <v>5100</v>
      </c>
      <c r="J53" s="17">
        <v>5200</v>
      </c>
      <c r="K53" s="17">
        <v>5600</v>
      </c>
      <c r="L53" s="17">
        <v>5800</v>
      </c>
    </row>
    <row r="54" spans="2:12">
      <c r="B54" t="s">
        <v>33</v>
      </c>
      <c r="C54" s="17">
        <v>2980</v>
      </c>
      <c r="D54" s="17">
        <v>3000</v>
      </c>
      <c r="E54" s="17">
        <v>3100</v>
      </c>
      <c r="F54" s="17">
        <v>3000</v>
      </c>
      <c r="G54" s="17">
        <v>3000</v>
      </c>
      <c r="H54" s="17">
        <v>3000</v>
      </c>
      <c r="I54" s="17">
        <v>3100</v>
      </c>
      <c r="J54" s="17">
        <v>3100</v>
      </c>
      <c r="K54" s="17">
        <v>3200</v>
      </c>
      <c r="L54" s="17">
        <v>3200</v>
      </c>
    </row>
    <row r="55" spans="2:12">
      <c r="B55" t="s">
        <v>34</v>
      </c>
      <c r="C55" s="17">
        <v>6116</v>
      </c>
      <c r="D55" s="17">
        <v>6100</v>
      </c>
      <c r="E55" s="17">
        <v>6500</v>
      </c>
      <c r="F55" s="17">
        <v>6400</v>
      </c>
      <c r="G55" s="17">
        <v>6300</v>
      </c>
      <c r="H55" s="17">
        <v>6400</v>
      </c>
      <c r="I55" s="17">
        <v>6200</v>
      </c>
      <c r="J55" s="17">
        <v>6400</v>
      </c>
      <c r="K55" s="17">
        <v>6700</v>
      </c>
      <c r="L55" s="17">
        <v>6800</v>
      </c>
    </row>
    <row r="56" spans="2:12">
      <c r="B56" t="s">
        <v>35</v>
      </c>
      <c r="C56" s="17">
        <v>5839</v>
      </c>
      <c r="D56" s="17">
        <v>5900</v>
      </c>
      <c r="E56" s="17">
        <v>5800</v>
      </c>
      <c r="F56" s="17">
        <v>5700</v>
      </c>
      <c r="G56" s="17">
        <v>5600</v>
      </c>
      <c r="H56" s="17">
        <v>5600</v>
      </c>
      <c r="I56" s="17">
        <v>5600</v>
      </c>
      <c r="J56" s="17">
        <v>5800</v>
      </c>
      <c r="K56" s="17">
        <v>5700</v>
      </c>
      <c r="L56" s="17">
        <v>5500</v>
      </c>
    </row>
    <row r="57" spans="2:12">
      <c r="B57" t="s">
        <v>36</v>
      </c>
      <c r="C57" s="17">
        <v>1069</v>
      </c>
      <c r="D57" s="17">
        <v>1100</v>
      </c>
      <c r="E57" s="17">
        <v>1200</v>
      </c>
      <c r="F57" s="17">
        <v>1100</v>
      </c>
      <c r="G57" s="17">
        <v>1200</v>
      </c>
      <c r="H57" s="17">
        <v>1200</v>
      </c>
      <c r="I57" s="17">
        <v>1200</v>
      </c>
      <c r="J57" s="17">
        <v>1200</v>
      </c>
      <c r="K57" s="17">
        <v>1200</v>
      </c>
      <c r="L57" s="17">
        <v>1100</v>
      </c>
    </row>
    <row r="58" spans="2:12">
      <c r="B58" t="s">
        <v>37</v>
      </c>
      <c r="C58" s="17">
        <v>11471</v>
      </c>
      <c r="D58" s="17">
        <v>11700</v>
      </c>
      <c r="E58" s="17">
        <v>11700</v>
      </c>
      <c r="F58" s="17">
        <v>12800</v>
      </c>
      <c r="G58" s="17">
        <v>12700</v>
      </c>
      <c r="H58" s="17">
        <v>12700</v>
      </c>
      <c r="I58" s="17">
        <v>12600</v>
      </c>
      <c r="J58" s="17">
        <v>12000</v>
      </c>
      <c r="K58" s="17">
        <v>11400</v>
      </c>
      <c r="L58" s="17">
        <v>10800</v>
      </c>
    </row>
    <row r="59" spans="2:12">
      <c r="B59" t="s">
        <v>38</v>
      </c>
      <c r="C59" s="17">
        <v>2529</v>
      </c>
      <c r="D59" s="17">
        <v>2400</v>
      </c>
      <c r="E59" s="17">
        <v>2300</v>
      </c>
      <c r="F59" s="17">
        <v>2400</v>
      </c>
      <c r="G59" s="17">
        <v>2400</v>
      </c>
      <c r="H59" s="17">
        <v>2400</v>
      </c>
      <c r="I59" s="17">
        <v>2400</v>
      </c>
      <c r="J59" s="17">
        <v>2400</v>
      </c>
      <c r="K59" s="17">
        <v>2400</v>
      </c>
      <c r="L59" s="17">
        <v>2300</v>
      </c>
    </row>
    <row r="60" spans="2:12">
      <c r="B60" t="s">
        <v>39</v>
      </c>
      <c r="C60" s="17">
        <v>1465</v>
      </c>
      <c r="D60" s="17">
        <v>1400</v>
      </c>
      <c r="E60" s="17">
        <v>1300</v>
      </c>
      <c r="F60" s="17">
        <v>1500</v>
      </c>
      <c r="G60" s="17">
        <v>1500</v>
      </c>
      <c r="H60" s="17">
        <v>1500</v>
      </c>
      <c r="I60" s="17">
        <v>1500</v>
      </c>
      <c r="J60" s="17">
        <v>1500</v>
      </c>
      <c r="K60" s="17">
        <v>1500</v>
      </c>
      <c r="L60" s="17">
        <v>1600</v>
      </c>
    </row>
    <row r="61" spans="2:12">
      <c r="B61" t="s">
        <v>40</v>
      </c>
      <c r="C61" s="17">
        <v>87367</v>
      </c>
      <c r="D61" s="17">
        <v>90300</v>
      </c>
      <c r="E61" s="17">
        <v>91900</v>
      </c>
      <c r="F61" s="17">
        <v>93600</v>
      </c>
      <c r="G61" s="17">
        <v>96600</v>
      </c>
      <c r="H61" s="17">
        <v>98900</v>
      </c>
      <c r="I61" s="17">
        <v>101400</v>
      </c>
      <c r="J61" s="17">
        <v>103700</v>
      </c>
      <c r="K61" s="17">
        <v>106900</v>
      </c>
      <c r="L61" s="17">
        <v>108000</v>
      </c>
    </row>
    <row r="62" spans="2:12">
      <c r="B62" t="s">
        <v>7</v>
      </c>
      <c r="C62" s="17">
        <v>64</v>
      </c>
      <c r="D62" s="17">
        <v>100</v>
      </c>
      <c r="E62" s="17">
        <v>100</v>
      </c>
      <c r="F62" s="17">
        <v>100</v>
      </c>
      <c r="G62" s="17">
        <v>100</v>
      </c>
      <c r="H62" s="17">
        <v>200</v>
      </c>
      <c r="I62" s="17">
        <v>100</v>
      </c>
      <c r="J62" s="17">
        <v>200</v>
      </c>
      <c r="K62" s="17">
        <v>200</v>
      </c>
      <c r="L62" s="17">
        <v>200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L122"/>
  <sheetViews>
    <sheetView zoomScale="125" workbookViewId="0">
      <selection activeCell="C20" sqref="C20"/>
    </sheetView>
  </sheetViews>
  <sheetFormatPr baseColWidth="10" defaultRowHeight="18"/>
  <cols>
    <col min="2" max="2" width="18.28515625" customWidth="1"/>
  </cols>
  <sheetData>
    <row r="3" spans="2:12" s="5" customFormat="1" ht="36">
      <c r="C3" s="5" t="s">
        <v>22</v>
      </c>
      <c r="D3" s="5">
        <v>1981</v>
      </c>
      <c r="E3" s="5">
        <v>1982</v>
      </c>
      <c r="F3" s="5">
        <v>1983</v>
      </c>
      <c r="G3" s="5">
        <v>1984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17</v>
      </c>
    </row>
    <row r="4" spans="2:12">
      <c r="B4" s="1" t="s">
        <v>6</v>
      </c>
      <c r="C4" s="2">
        <v>786690</v>
      </c>
      <c r="D4" s="2">
        <v>795325</v>
      </c>
      <c r="E4" s="2">
        <v>803984</v>
      </c>
      <c r="F4" s="2">
        <v>814029</v>
      </c>
      <c r="G4" s="2">
        <v>820904</v>
      </c>
      <c r="H4" s="2">
        <v>822320</v>
      </c>
      <c r="I4" s="2">
        <v>813738</v>
      </c>
      <c r="J4" s="2">
        <v>805064</v>
      </c>
      <c r="K4" s="2">
        <v>800200</v>
      </c>
      <c r="L4" s="2">
        <v>799634</v>
      </c>
    </row>
    <row r="5" spans="2:12">
      <c r="B5" s="1" t="s">
        <v>59</v>
      </c>
      <c r="C5" s="2">
        <v>8186</v>
      </c>
      <c r="D5" s="2">
        <v>8442</v>
      </c>
      <c r="E5" s="2">
        <v>8674</v>
      </c>
      <c r="F5" s="2">
        <v>8717</v>
      </c>
      <c r="G5" s="2">
        <v>8496</v>
      </c>
      <c r="H5" s="2">
        <v>8497</v>
      </c>
      <c r="I5" s="2">
        <v>8492</v>
      </c>
      <c r="J5" s="2">
        <v>8460</v>
      </c>
      <c r="K5" s="2">
        <v>8520</v>
      </c>
      <c r="L5" s="2">
        <v>8543</v>
      </c>
    </row>
    <row r="6" spans="2:12">
      <c r="B6" s="1" t="s">
        <v>60</v>
      </c>
      <c r="C6" s="2">
        <v>11096</v>
      </c>
      <c r="D6" s="2">
        <v>10851</v>
      </c>
      <c r="E6" s="2">
        <v>10961</v>
      </c>
      <c r="F6" s="2">
        <v>11032</v>
      </c>
      <c r="G6" s="2">
        <v>11229</v>
      </c>
      <c r="H6" s="2">
        <v>11411</v>
      </c>
      <c r="I6" s="2">
        <v>11446</v>
      </c>
      <c r="J6" s="2">
        <v>11261</v>
      </c>
      <c r="K6" s="2">
        <v>11210</v>
      </c>
      <c r="L6" s="2">
        <v>11466</v>
      </c>
    </row>
    <row r="7" spans="2:12">
      <c r="B7" s="1" t="s">
        <v>63</v>
      </c>
      <c r="C7" s="2">
        <v>6999</v>
      </c>
      <c r="D7" s="2">
        <v>7004</v>
      </c>
      <c r="E7" s="2">
        <v>6959</v>
      </c>
      <c r="F7" s="2">
        <v>6994</v>
      </c>
      <c r="G7" s="2">
        <v>7139</v>
      </c>
      <c r="H7" s="2">
        <v>7196</v>
      </c>
      <c r="I7" s="2">
        <v>7042</v>
      </c>
      <c r="J7" s="2">
        <v>6970</v>
      </c>
      <c r="K7" s="2">
        <v>6945</v>
      </c>
      <c r="L7" s="2">
        <v>6932</v>
      </c>
    </row>
    <row r="8" spans="2:12">
      <c r="B8" s="1" t="s">
        <v>64</v>
      </c>
      <c r="C8" s="2">
        <v>3267</v>
      </c>
      <c r="D8" s="2">
        <v>3194</v>
      </c>
      <c r="E8" s="2">
        <v>3301</v>
      </c>
      <c r="F8" s="2">
        <v>3411</v>
      </c>
      <c r="G8" s="2">
        <v>3435</v>
      </c>
      <c r="H8" s="2">
        <v>3494</v>
      </c>
      <c r="I8" s="2">
        <v>3463</v>
      </c>
      <c r="J8" s="2">
        <v>3465</v>
      </c>
      <c r="K8" s="2">
        <v>3435</v>
      </c>
      <c r="L8" s="2">
        <v>3338</v>
      </c>
    </row>
    <row r="9" spans="2:12">
      <c r="B9" s="1" t="s">
        <v>65</v>
      </c>
      <c r="C9" s="2">
        <v>8099</v>
      </c>
      <c r="D9" s="2">
        <v>8183</v>
      </c>
      <c r="E9" s="2">
        <v>8342</v>
      </c>
      <c r="F9" s="2">
        <v>8582</v>
      </c>
      <c r="G9" s="2">
        <v>8756</v>
      </c>
      <c r="H9" s="2">
        <v>8627</v>
      </c>
      <c r="I9" s="2">
        <v>8441</v>
      </c>
      <c r="J9" s="2">
        <v>8218</v>
      </c>
      <c r="K9" s="2">
        <v>8182</v>
      </c>
      <c r="L9" s="2">
        <v>8144</v>
      </c>
    </row>
    <row r="10" spans="2:12">
      <c r="B10" s="1" t="s">
        <v>66</v>
      </c>
      <c r="C10" s="2">
        <v>1799</v>
      </c>
      <c r="D10" s="2">
        <v>1777</v>
      </c>
      <c r="E10" s="2">
        <v>1738</v>
      </c>
      <c r="F10" s="2">
        <v>1764</v>
      </c>
      <c r="G10" s="2">
        <v>1729</v>
      </c>
      <c r="H10" s="2">
        <v>1727</v>
      </c>
      <c r="I10" s="2">
        <v>1678</v>
      </c>
      <c r="J10" s="2">
        <v>1655</v>
      </c>
      <c r="K10" s="2">
        <v>1597</v>
      </c>
      <c r="L10" s="2">
        <v>1533</v>
      </c>
    </row>
    <row r="11" spans="2:12">
      <c r="B11" s="1" t="s">
        <v>67</v>
      </c>
      <c r="C11" s="2">
        <v>80696</v>
      </c>
      <c r="D11" s="2">
        <v>80183</v>
      </c>
      <c r="E11" s="2">
        <v>79791</v>
      </c>
      <c r="F11" s="2">
        <v>80621</v>
      </c>
      <c r="G11" s="2">
        <v>80318</v>
      </c>
      <c r="H11" s="2">
        <v>79591</v>
      </c>
      <c r="I11" s="2">
        <v>78179</v>
      </c>
      <c r="J11" s="2">
        <v>77733</v>
      </c>
      <c r="K11" s="2">
        <v>77681</v>
      </c>
      <c r="L11" s="2">
        <v>78098</v>
      </c>
    </row>
    <row r="12" spans="2:12">
      <c r="B12" s="1" t="s">
        <v>68</v>
      </c>
      <c r="C12" s="2">
        <v>6092</v>
      </c>
      <c r="D12" s="2">
        <v>6072</v>
      </c>
      <c r="E12" s="2">
        <v>6139</v>
      </c>
      <c r="F12" s="2">
        <v>6168</v>
      </c>
      <c r="G12" s="2">
        <v>6056</v>
      </c>
      <c r="H12" s="2">
        <v>5924</v>
      </c>
      <c r="I12" s="2">
        <v>5765</v>
      </c>
      <c r="J12" s="2">
        <v>5704</v>
      </c>
      <c r="K12" s="2">
        <v>5670</v>
      </c>
      <c r="L12" s="2">
        <v>5491</v>
      </c>
    </row>
    <row r="13" spans="2:12">
      <c r="B13" s="1" t="s">
        <v>69</v>
      </c>
      <c r="C13" s="2">
        <v>13109</v>
      </c>
      <c r="D13" s="2">
        <v>13072</v>
      </c>
      <c r="E13" s="2">
        <v>13080</v>
      </c>
      <c r="F13" s="2">
        <v>13207</v>
      </c>
      <c r="G13" s="2">
        <v>13242</v>
      </c>
      <c r="H13" s="2">
        <v>13077</v>
      </c>
      <c r="I13" s="2">
        <v>12799</v>
      </c>
      <c r="J13" s="2">
        <v>12692</v>
      </c>
      <c r="K13" s="2">
        <v>12337</v>
      </c>
      <c r="L13" s="2">
        <v>11861</v>
      </c>
    </row>
    <row r="14" spans="2:12">
      <c r="B14" s="1" t="s">
        <v>70</v>
      </c>
      <c r="C14" s="2">
        <v>2835</v>
      </c>
      <c r="D14" s="2">
        <v>2806</v>
      </c>
      <c r="E14" s="2">
        <v>2775</v>
      </c>
      <c r="F14" s="2">
        <v>2754</v>
      </c>
      <c r="G14" s="2">
        <v>2688</v>
      </c>
      <c r="H14" s="2">
        <v>2609</v>
      </c>
      <c r="I14" s="2">
        <v>2479</v>
      </c>
      <c r="J14" s="2">
        <v>2465</v>
      </c>
      <c r="K14" s="2">
        <v>2406</v>
      </c>
      <c r="L14" s="2">
        <v>2344</v>
      </c>
    </row>
    <row r="15" spans="2:12">
      <c r="B15" s="1" t="s">
        <v>71</v>
      </c>
      <c r="C15" s="2">
        <v>11805</v>
      </c>
      <c r="D15" s="2">
        <v>11876</v>
      </c>
      <c r="E15" s="2">
        <v>12414</v>
      </c>
      <c r="F15" s="2">
        <v>12274</v>
      </c>
      <c r="G15" s="2">
        <v>11844</v>
      </c>
      <c r="H15" s="2">
        <v>11448</v>
      </c>
      <c r="I15" s="2">
        <v>10934</v>
      </c>
      <c r="J15" s="2">
        <v>10453</v>
      </c>
      <c r="K15" s="2">
        <v>10244</v>
      </c>
      <c r="L15" s="2">
        <v>9950</v>
      </c>
    </row>
    <row r="16" spans="2:12">
      <c r="B16" s="1" t="s">
        <v>41</v>
      </c>
      <c r="C16" s="2">
        <v>12518</v>
      </c>
      <c r="D16" s="2">
        <v>11664</v>
      </c>
      <c r="E16" s="2">
        <v>11386</v>
      </c>
      <c r="F16" s="2">
        <v>11211</v>
      </c>
      <c r="G16" s="2">
        <v>11019</v>
      </c>
      <c r="H16" s="2">
        <v>10937</v>
      </c>
      <c r="I16" s="2">
        <v>10678</v>
      </c>
      <c r="J16" s="2">
        <v>10517</v>
      </c>
      <c r="K16" s="2">
        <v>10411</v>
      </c>
      <c r="L16" s="2">
        <v>10371</v>
      </c>
    </row>
    <row r="17" spans="2:12">
      <c r="B17" s="1" t="s">
        <v>72</v>
      </c>
      <c r="C17" s="2">
        <v>3763</v>
      </c>
      <c r="D17" s="2">
        <v>3745</v>
      </c>
      <c r="E17" s="2">
        <v>3773</v>
      </c>
      <c r="F17" s="2">
        <v>3793</v>
      </c>
      <c r="G17" s="2">
        <v>3711</v>
      </c>
      <c r="H17" s="2">
        <v>3708</v>
      </c>
      <c r="I17" s="2">
        <v>3579</v>
      </c>
      <c r="J17" s="2">
        <v>3433</v>
      </c>
      <c r="K17" s="2">
        <v>3295</v>
      </c>
      <c r="L17" s="2">
        <v>3233</v>
      </c>
    </row>
    <row r="18" spans="2:12">
      <c r="B18" s="1" t="s">
        <v>73</v>
      </c>
      <c r="C18" s="2">
        <v>13076</v>
      </c>
      <c r="D18" s="2">
        <v>13048</v>
      </c>
      <c r="E18" s="2">
        <v>13026</v>
      </c>
      <c r="F18" s="2">
        <v>12916</v>
      </c>
      <c r="G18" s="2">
        <v>12853</v>
      </c>
      <c r="H18" s="2">
        <v>12898</v>
      </c>
      <c r="I18" s="2">
        <v>12620</v>
      </c>
      <c r="J18" s="2">
        <v>12420</v>
      </c>
      <c r="K18" s="2">
        <v>12210</v>
      </c>
      <c r="L18" s="2">
        <v>12165</v>
      </c>
    </row>
    <row r="19" spans="2:12">
      <c r="B19" s="1" t="s">
        <v>74</v>
      </c>
      <c r="C19" s="2">
        <v>51966</v>
      </c>
      <c r="D19" s="2">
        <v>52407</v>
      </c>
      <c r="E19" s="2">
        <v>52662</v>
      </c>
      <c r="F19" s="2">
        <v>53869</v>
      </c>
      <c r="G19" s="2">
        <v>56075</v>
      </c>
      <c r="H19" s="2">
        <v>57662</v>
      </c>
      <c r="I19" s="2">
        <v>57767</v>
      </c>
      <c r="J19" s="2">
        <v>57337</v>
      </c>
      <c r="K19" s="2">
        <v>57608</v>
      </c>
      <c r="L19" s="2">
        <v>58437</v>
      </c>
    </row>
    <row r="20" spans="2:12">
      <c r="B20" s="1" t="s">
        <v>75</v>
      </c>
      <c r="C20" s="2">
        <v>42865</v>
      </c>
      <c r="D20" s="2">
        <v>44050</v>
      </c>
      <c r="E20" s="2">
        <v>45372</v>
      </c>
      <c r="F20" s="2">
        <v>46365</v>
      </c>
      <c r="G20" s="2">
        <v>47673</v>
      </c>
      <c r="H20" s="2">
        <v>48994</v>
      </c>
      <c r="I20" s="2">
        <v>49104</v>
      </c>
      <c r="J20" s="2">
        <v>48884</v>
      </c>
      <c r="K20" s="2">
        <v>48817</v>
      </c>
      <c r="L20" s="2">
        <v>49546</v>
      </c>
    </row>
    <row r="21" spans="2:12">
      <c r="B21" s="1" t="s">
        <v>76</v>
      </c>
      <c r="C21" s="2">
        <v>1656</v>
      </c>
      <c r="D21" s="2">
        <v>1661</v>
      </c>
      <c r="E21" s="2">
        <v>1656</v>
      </c>
      <c r="F21" s="2">
        <v>1657</v>
      </c>
      <c r="G21" s="2">
        <v>1681</v>
      </c>
      <c r="H21" s="2">
        <v>1650</v>
      </c>
      <c r="I21" s="2">
        <v>1595</v>
      </c>
      <c r="J21" s="2">
        <v>1584</v>
      </c>
      <c r="K21" s="2">
        <v>1613</v>
      </c>
      <c r="L21" s="2">
        <v>1600</v>
      </c>
    </row>
    <row r="22" spans="2:12">
      <c r="B22" s="1" t="s">
        <v>77</v>
      </c>
      <c r="C22" s="2">
        <v>10628</v>
      </c>
      <c r="D22" s="2">
        <v>10464</v>
      </c>
      <c r="E22" s="2">
        <v>10817</v>
      </c>
      <c r="F22" s="2">
        <v>11239</v>
      </c>
      <c r="G22" s="2">
        <v>11628</v>
      </c>
      <c r="H22" s="2">
        <v>11645</v>
      </c>
      <c r="I22" s="2">
        <v>11626</v>
      </c>
      <c r="J22" s="2">
        <v>11764</v>
      </c>
      <c r="K22" s="2">
        <v>11861</v>
      </c>
      <c r="L22" s="2">
        <v>12034</v>
      </c>
    </row>
    <row r="23" spans="2:12">
      <c r="B23" s="1" t="s">
        <v>78</v>
      </c>
      <c r="C23" s="2">
        <v>1026</v>
      </c>
      <c r="D23" s="2">
        <v>1085</v>
      </c>
      <c r="E23" s="2">
        <v>1062</v>
      </c>
      <c r="F23" s="2">
        <v>1044</v>
      </c>
      <c r="G23" s="2">
        <v>1048</v>
      </c>
      <c r="H23" s="2">
        <v>1062</v>
      </c>
      <c r="I23" s="2">
        <v>1024</v>
      </c>
      <c r="J23" s="2">
        <v>1009</v>
      </c>
      <c r="K23" s="2">
        <v>984</v>
      </c>
      <c r="L23" s="2">
        <v>917</v>
      </c>
    </row>
    <row r="24" spans="2:12">
      <c r="B24" s="1" t="s">
        <v>79</v>
      </c>
      <c r="C24" s="2">
        <v>2700</v>
      </c>
      <c r="D24" s="2">
        <v>2684</v>
      </c>
      <c r="E24" s="2">
        <v>2648</v>
      </c>
      <c r="F24" s="2">
        <v>2696</v>
      </c>
      <c r="G24" s="2">
        <v>2685</v>
      </c>
      <c r="H24" s="2">
        <v>2694</v>
      </c>
      <c r="I24" s="2">
        <v>2624</v>
      </c>
      <c r="J24" s="2">
        <v>2584</v>
      </c>
      <c r="K24" s="2">
        <v>2637</v>
      </c>
      <c r="L24" s="2">
        <v>2621</v>
      </c>
    </row>
    <row r="25" spans="2:12">
      <c r="B25" s="1" t="s">
        <v>80</v>
      </c>
      <c r="C25" s="2">
        <v>17985</v>
      </c>
      <c r="D25" s="2">
        <v>18291</v>
      </c>
      <c r="E25" s="2">
        <v>18440</v>
      </c>
      <c r="F25" s="2">
        <v>18375</v>
      </c>
      <c r="G25" s="2">
        <v>18169</v>
      </c>
      <c r="H25" s="2">
        <v>17847</v>
      </c>
      <c r="I25" s="2">
        <v>17666</v>
      </c>
      <c r="J25" s="2">
        <v>17618</v>
      </c>
      <c r="K25" s="2">
        <v>17519</v>
      </c>
      <c r="L25" s="2">
        <v>17587</v>
      </c>
    </row>
    <row r="26" spans="2:12">
      <c r="B26" s="1" t="s">
        <v>81</v>
      </c>
      <c r="C26" s="2">
        <v>7029</v>
      </c>
      <c r="D26" s="2">
        <v>7245</v>
      </c>
      <c r="E26" s="2">
        <v>7353</v>
      </c>
      <c r="F26" s="2">
        <v>7601</v>
      </c>
      <c r="G26" s="2">
        <v>7732</v>
      </c>
      <c r="H26" s="2">
        <v>7709</v>
      </c>
      <c r="I26" s="2">
        <v>7654</v>
      </c>
      <c r="J26" s="2">
        <v>7771</v>
      </c>
      <c r="K26" s="2">
        <v>7805</v>
      </c>
      <c r="L26" s="2">
        <v>7836</v>
      </c>
    </row>
    <row r="27" spans="2:12">
      <c r="B27" s="1" t="s">
        <v>82</v>
      </c>
      <c r="C27" s="2">
        <v>2646</v>
      </c>
      <c r="D27" s="2">
        <v>2719</v>
      </c>
      <c r="E27" s="2">
        <v>2640</v>
      </c>
      <c r="F27" s="2">
        <v>2667</v>
      </c>
      <c r="G27" s="2">
        <v>2622</v>
      </c>
      <c r="H27" s="2">
        <v>2585</v>
      </c>
      <c r="I27" s="2">
        <v>2494</v>
      </c>
      <c r="J27" s="2">
        <v>2436</v>
      </c>
      <c r="K27" s="2">
        <v>2377</v>
      </c>
      <c r="L27" s="2">
        <v>2323</v>
      </c>
    </row>
    <row r="28" spans="2:12">
      <c r="B28" s="1" t="s">
        <v>83</v>
      </c>
      <c r="C28" s="2">
        <v>19056</v>
      </c>
      <c r="D28" s="2">
        <v>19240</v>
      </c>
      <c r="E28" s="2">
        <v>19509</v>
      </c>
      <c r="F28" s="2">
        <v>19821</v>
      </c>
      <c r="G28" s="2">
        <v>20376</v>
      </c>
      <c r="H28" s="2">
        <v>20823</v>
      </c>
      <c r="I28" s="2">
        <v>20644</v>
      </c>
      <c r="J28" s="2">
        <v>20595</v>
      </c>
      <c r="K28" s="2">
        <v>20773</v>
      </c>
      <c r="L28" s="2">
        <v>21102</v>
      </c>
    </row>
    <row r="29" spans="2:12">
      <c r="B29" s="1" t="s">
        <v>53</v>
      </c>
      <c r="C29" s="2">
        <v>43039</v>
      </c>
      <c r="D29" s="2">
        <v>44173</v>
      </c>
      <c r="E29" s="2">
        <v>44767</v>
      </c>
      <c r="F29" s="2">
        <v>45564</v>
      </c>
      <c r="G29" s="2">
        <v>46159</v>
      </c>
      <c r="H29" s="2">
        <v>46912</v>
      </c>
      <c r="I29" s="2">
        <v>47112</v>
      </c>
      <c r="J29" s="2">
        <v>47518</v>
      </c>
      <c r="K29" s="2">
        <v>47337</v>
      </c>
      <c r="L29" s="2">
        <v>47322</v>
      </c>
    </row>
    <row r="30" spans="2:12">
      <c r="B30" s="1" t="s">
        <v>85</v>
      </c>
      <c r="C30" s="2">
        <v>2329</v>
      </c>
      <c r="D30" s="2">
        <v>2375</v>
      </c>
      <c r="E30" s="2">
        <v>2406</v>
      </c>
      <c r="F30" s="2">
        <v>2428</v>
      </c>
      <c r="G30" s="2">
        <v>2453</v>
      </c>
      <c r="H30" s="2">
        <v>2392</v>
      </c>
      <c r="I30" s="2">
        <v>2326</v>
      </c>
      <c r="J30" s="2">
        <v>2375</v>
      </c>
      <c r="K30" s="2">
        <v>2407</v>
      </c>
      <c r="L30" s="2">
        <v>2315</v>
      </c>
    </row>
    <row r="31" spans="2:12">
      <c r="B31" s="1" t="s">
        <v>86</v>
      </c>
      <c r="C31" s="2">
        <v>17752</v>
      </c>
      <c r="D31" s="2">
        <v>17854</v>
      </c>
      <c r="E31" s="2">
        <v>17967</v>
      </c>
      <c r="F31" s="2">
        <v>18285</v>
      </c>
      <c r="G31" s="2">
        <v>18712</v>
      </c>
      <c r="H31" s="2">
        <v>18634</v>
      </c>
      <c r="I31" s="2">
        <v>18277</v>
      </c>
      <c r="J31" s="2">
        <v>18019</v>
      </c>
      <c r="K31" s="2">
        <v>17834</v>
      </c>
      <c r="L31" s="2">
        <v>17569</v>
      </c>
    </row>
    <row r="32" spans="2:12">
      <c r="B32" s="1" t="s">
        <v>87</v>
      </c>
      <c r="C32" s="2">
        <v>2702</v>
      </c>
      <c r="D32" s="2">
        <v>2759</v>
      </c>
      <c r="E32" s="2">
        <v>2819</v>
      </c>
      <c r="F32" s="2">
        <v>2779</v>
      </c>
      <c r="G32" s="2">
        <v>2647</v>
      </c>
      <c r="H32" s="2">
        <v>2549</v>
      </c>
      <c r="I32" s="2">
        <v>2537</v>
      </c>
      <c r="J32" s="2">
        <v>2453</v>
      </c>
      <c r="K32" s="2">
        <v>2412</v>
      </c>
      <c r="L32" s="2">
        <v>2361</v>
      </c>
    </row>
    <row r="33" spans="2:12">
      <c r="B33" s="1" t="s">
        <v>88</v>
      </c>
      <c r="C33" s="2">
        <v>5448</v>
      </c>
      <c r="D33" s="2">
        <v>5703</v>
      </c>
      <c r="E33" s="2">
        <v>5820</v>
      </c>
      <c r="F33" s="2">
        <v>5899</v>
      </c>
      <c r="G33" s="2">
        <v>5901</v>
      </c>
      <c r="H33" s="2">
        <v>5877</v>
      </c>
      <c r="I33" s="2">
        <v>5867</v>
      </c>
      <c r="J33" s="2">
        <v>5913</v>
      </c>
      <c r="K33" s="2">
        <v>5875</v>
      </c>
      <c r="L33" s="2">
        <v>5942</v>
      </c>
    </row>
    <row r="34" spans="2:12">
      <c r="B34" s="1" t="s">
        <v>89</v>
      </c>
      <c r="C34" s="2">
        <v>2154</v>
      </c>
      <c r="D34" s="2">
        <v>2159</v>
      </c>
      <c r="E34" s="2">
        <v>2202</v>
      </c>
      <c r="F34" s="2">
        <v>2255</v>
      </c>
      <c r="G34" s="2">
        <v>2167</v>
      </c>
      <c r="H34" s="2">
        <v>2075</v>
      </c>
      <c r="I34" s="2">
        <v>2008</v>
      </c>
      <c r="J34" s="2">
        <v>1962</v>
      </c>
      <c r="K34" s="2">
        <v>1854</v>
      </c>
      <c r="L34" s="2">
        <v>1821</v>
      </c>
    </row>
    <row r="35" spans="2:12">
      <c r="B35" s="1" t="s">
        <v>90</v>
      </c>
      <c r="C35" s="2">
        <v>3675</v>
      </c>
      <c r="D35" s="2">
        <v>3572</v>
      </c>
      <c r="E35" s="2">
        <v>3503</v>
      </c>
      <c r="F35" s="2">
        <v>3570</v>
      </c>
      <c r="G35" s="2">
        <v>3758</v>
      </c>
      <c r="H35" s="2">
        <v>3650</v>
      </c>
      <c r="I35" s="2">
        <v>3512</v>
      </c>
      <c r="J35" s="2">
        <v>3409</v>
      </c>
      <c r="K35" s="2">
        <v>3301</v>
      </c>
      <c r="L35" s="2">
        <v>3247</v>
      </c>
    </row>
    <row r="36" spans="2:12">
      <c r="B36" s="1" t="s">
        <v>91</v>
      </c>
      <c r="C36" s="2">
        <v>76016</v>
      </c>
      <c r="D36" s="2">
        <v>76352</v>
      </c>
      <c r="E36" s="2">
        <v>75242</v>
      </c>
      <c r="F36" s="2">
        <v>75571</v>
      </c>
      <c r="G36" s="2">
        <v>76875</v>
      </c>
      <c r="H36" s="2">
        <v>77774</v>
      </c>
      <c r="I36" s="2">
        <v>77949</v>
      </c>
      <c r="J36" s="2">
        <v>77680</v>
      </c>
      <c r="K36" s="2">
        <v>77564</v>
      </c>
      <c r="L36" s="2">
        <v>77995</v>
      </c>
    </row>
    <row r="37" spans="2:12">
      <c r="B37" s="1" t="s">
        <v>92</v>
      </c>
      <c r="C37" s="2">
        <v>4428</v>
      </c>
      <c r="D37" s="2">
        <v>4653</v>
      </c>
      <c r="E37" s="2">
        <v>4708</v>
      </c>
      <c r="F37" s="2">
        <v>4790</v>
      </c>
      <c r="G37" s="2">
        <v>4785</v>
      </c>
      <c r="H37" s="2">
        <v>4759</v>
      </c>
      <c r="I37" s="2">
        <v>4569</v>
      </c>
      <c r="J37" s="2">
        <v>4450</v>
      </c>
      <c r="K37" s="2">
        <v>4295</v>
      </c>
      <c r="L37" s="2">
        <v>4122</v>
      </c>
    </row>
    <row r="38" spans="2:12">
      <c r="B38" s="1" t="s">
        <v>93</v>
      </c>
      <c r="C38" s="2">
        <v>12869</v>
      </c>
      <c r="D38" s="2">
        <v>13449</v>
      </c>
      <c r="E38" s="2">
        <v>13568</v>
      </c>
      <c r="F38" s="2">
        <v>13778</v>
      </c>
      <c r="G38" s="2">
        <v>13803</v>
      </c>
      <c r="H38" s="2">
        <v>14015</v>
      </c>
      <c r="I38" s="2">
        <v>13896</v>
      </c>
      <c r="J38" s="2">
        <v>13133</v>
      </c>
      <c r="K38" s="2">
        <v>13427</v>
      </c>
      <c r="L38" s="2">
        <v>13975</v>
      </c>
    </row>
    <row r="39" spans="2:12">
      <c r="B39" s="1" t="s">
        <v>94</v>
      </c>
      <c r="C39" s="2">
        <v>655</v>
      </c>
      <c r="D39" s="2">
        <v>648</v>
      </c>
      <c r="E39" s="2">
        <v>637</v>
      </c>
      <c r="F39" s="2">
        <v>623</v>
      </c>
      <c r="G39" s="2">
        <v>601</v>
      </c>
      <c r="H39" s="2">
        <v>579</v>
      </c>
      <c r="I39" s="2">
        <v>557</v>
      </c>
      <c r="J39" s="2">
        <v>534</v>
      </c>
      <c r="K39" s="2">
        <v>518</v>
      </c>
      <c r="L39" s="2">
        <v>521</v>
      </c>
    </row>
    <row r="40" spans="2:12">
      <c r="B40" s="1" t="s">
        <v>95</v>
      </c>
      <c r="C40" s="2">
        <v>5367</v>
      </c>
      <c r="D40" s="2">
        <v>5398</v>
      </c>
      <c r="E40" s="2">
        <v>5424</v>
      </c>
      <c r="F40" s="2">
        <v>5604</v>
      </c>
      <c r="G40" s="2">
        <v>5653</v>
      </c>
      <c r="H40" s="2">
        <v>5576</v>
      </c>
      <c r="I40" s="2">
        <v>5357</v>
      </c>
      <c r="J40" s="2">
        <v>5310</v>
      </c>
      <c r="K40" s="2">
        <v>5239</v>
      </c>
      <c r="L40" s="2">
        <v>5256</v>
      </c>
    </row>
    <row r="41" spans="2:12">
      <c r="B41" s="1" t="s">
        <v>96</v>
      </c>
      <c r="C41" s="2">
        <v>6731</v>
      </c>
      <c r="D41" s="2">
        <v>6738</v>
      </c>
      <c r="E41" s="2">
        <v>6864</v>
      </c>
      <c r="F41" s="2">
        <v>6923</v>
      </c>
      <c r="G41" s="2">
        <v>6878</v>
      </c>
      <c r="H41" s="2">
        <v>6747</v>
      </c>
      <c r="I41" s="2">
        <v>6550</v>
      </c>
      <c r="J41" s="2">
        <v>6426</v>
      </c>
      <c r="K41" s="2">
        <v>6544</v>
      </c>
      <c r="L41" s="2">
        <v>6564</v>
      </c>
    </row>
    <row r="42" spans="2:12">
      <c r="B42" s="1" t="s">
        <v>97</v>
      </c>
      <c r="C42" s="2">
        <v>2520</v>
      </c>
      <c r="D42" s="2">
        <v>2478</v>
      </c>
      <c r="E42" s="2">
        <v>2485</v>
      </c>
      <c r="F42" s="2">
        <v>2489</v>
      </c>
      <c r="G42" s="2">
        <v>2505</v>
      </c>
      <c r="H42" s="2">
        <v>2465</v>
      </c>
      <c r="I42" s="2">
        <v>2392</v>
      </c>
      <c r="J42" s="2">
        <v>2344</v>
      </c>
      <c r="K42" s="2">
        <v>2284</v>
      </c>
      <c r="L42" s="2">
        <v>2156</v>
      </c>
    </row>
    <row r="43" spans="2:12">
      <c r="B43" s="1" t="s">
        <v>98</v>
      </c>
      <c r="C43" s="2">
        <v>6958</v>
      </c>
      <c r="D43" s="2">
        <v>6861</v>
      </c>
      <c r="E43" s="2">
        <v>6802</v>
      </c>
      <c r="F43" s="2">
        <v>6874</v>
      </c>
      <c r="G43" s="2">
        <v>6805</v>
      </c>
      <c r="H43" s="2">
        <v>6904</v>
      </c>
      <c r="I43" s="2">
        <v>6773</v>
      </c>
      <c r="J43" s="2">
        <v>6780</v>
      </c>
      <c r="K43" s="2">
        <v>6702</v>
      </c>
      <c r="L43" s="2">
        <v>6582</v>
      </c>
    </row>
    <row r="44" spans="2:12">
      <c r="B44" s="1" t="s">
        <v>99</v>
      </c>
      <c r="C44" s="2">
        <v>1836</v>
      </c>
      <c r="D44" s="2">
        <v>1823</v>
      </c>
      <c r="E44" s="2">
        <v>1857</v>
      </c>
      <c r="F44" s="2">
        <v>1830</v>
      </c>
      <c r="G44" s="2">
        <v>1764</v>
      </c>
      <c r="H44" s="2">
        <v>1727</v>
      </c>
      <c r="I44" s="2">
        <v>1609</v>
      </c>
      <c r="J44" s="2">
        <v>1542</v>
      </c>
      <c r="K44" s="2">
        <v>1506</v>
      </c>
      <c r="L44" s="2">
        <v>1452</v>
      </c>
    </row>
    <row r="45" spans="2:12">
      <c r="B45" s="1" t="s">
        <v>100</v>
      </c>
      <c r="C45" s="2">
        <v>22493</v>
      </c>
      <c r="D45" s="2">
        <v>23298</v>
      </c>
      <c r="E45" s="2">
        <v>23668</v>
      </c>
      <c r="F45" s="2">
        <v>23815</v>
      </c>
      <c r="G45" s="2">
        <v>24300</v>
      </c>
      <c r="H45" s="2">
        <v>24426</v>
      </c>
      <c r="I45" s="2">
        <v>24447</v>
      </c>
      <c r="J45" s="2">
        <v>24501</v>
      </c>
      <c r="K45" s="2">
        <v>24772</v>
      </c>
      <c r="L45" s="2">
        <v>24857</v>
      </c>
    </row>
    <row r="46" spans="2:12">
      <c r="B46" s="1" t="s">
        <v>101</v>
      </c>
      <c r="C46" s="2">
        <v>12243</v>
      </c>
      <c r="D46" s="2">
        <v>13173</v>
      </c>
      <c r="E46" s="2">
        <v>14208</v>
      </c>
      <c r="F46" s="2">
        <v>14002</v>
      </c>
      <c r="G46" s="2">
        <v>13599</v>
      </c>
      <c r="H46" s="2">
        <v>13289</v>
      </c>
      <c r="I46" s="2">
        <v>12668</v>
      </c>
      <c r="J46" s="2">
        <v>11831</v>
      </c>
      <c r="K46" s="2">
        <v>11464</v>
      </c>
      <c r="L46" s="2">
        <v>11016</v>
      </c>
    </row>
    <row r="47" spans="2:12">
      <c r="B47" s="1" t="s">
        <v>102</v>
      </c>
      <c r="C47" s="2">
        <v>10467</v>
      </c>
      <c r="D47" s="2">
        <v>10431</v>
      </c>
      <c r="E47" s="2">
        <v>10932</v>
      </c>
      <c r="F47" s="2">
        <v>11227</v>
      </c>
      <c r="G47" s="2">
        <v>11286</v>
      </c>
      <c r="H47" s="2">
        <v>11485</v>
      </c>
      <c r="I47" s="2">
        <v>11375</v>
      </c>
      <c r="J47" s="2">
        <v>11262</v>
      </c>
      <c r="K47" s="2">
        <v>11130</v>
      </c>
      <c r="L47" s="2">
        <v>11200</v>
      </c>
    </row>
    <row r="48" spans="2:12">
      <c r="B48" s="1" t="s">
        <v>103</v>
      </c>
      <c r="C48" s="2">
        <v>9899</v>
      </c>
      <c r="D48" s="2">
        <v>10984</v>
      </c>
      <c r="E48" s="2">
        <v>12180</v>
      </c>
      <c r="F48" s="2">
        <v>13363</v>
      </c>
      <c r="G48" s="2">
        <v>13321</v>
      </c>
      <c r="H48" s="2">
        <v>12191</v>
      </c>
      <c r="I48" s="2">
        <v>11763</v>
      </c>
      <c r="J48" s="2">
        <v>11376</v>
      </c>
      <c r="K48" s="2">
        <v>10928</v>
      </c>
      <c r="L48" s="2">
        <v>10669</v>
      </c>
    </row>
    <row r="49" spans="2:12">
      <c r="B49" s="1" t="s">
        <v>104</v>
      </c>
      <c r="C49" s="2">
        <v>8675</v>
      </c>
      <c r="D49" s="2">
        <v>8772</v>
      </c>
      <c r="E49" s="2">
        <v>9037</v>
      </c>
      <c r="F49" s="2">
        <v>9161</v>
      </c>
      <c r="G49" s="2">
        <v>9365</v>
      </c>
      <c r="H49" s="2">
        <v>9169</v>
      </c>
      <c r="I49" s="2">
        <v>8980</v>
      </c>
      <c r="J49" s="2">
        <v>8802</v>
      </c>
      <c r="K49" s="2">
        <v>8690</v>
      </c>
      <c r="L49" s="2">
        <v>8664</v>
      </c>
    </row>
    <row r="50" spans="2:12">
      <c r="B50" s="1" t="s">
        <v>105</v>
      </c>
      <c r="C50" s="2">
        <v>5414</v>
      </c>
      <c r="D50" s="2">
        <v>5727</v>
      </c>
      <c r="E50" s="2">
        <v>5894</v>
      </c>
      <c r="F50" s="2">
        <v>5829</v>
      </c>
      <c r="G50" s="2">
        <v>5675</v>
      </c>
      <c r="H50" s="2">
        <v>5568</v>
      </c>
      <c r="I50" s="2">
        <v>5415</v>
      </c>
      <c r="J50" s="2">
        <v>5268</v>
      </c>
      <c r="K50" s="2">
        <v>5119</v>
      </c>
      <c r="L50" s="2">
        <v>4922</v>
      </c>
    </row>
    <row r="51" spans="2:12">
      <c r="B51" s="1" t="s">
        <v>54</v>
      </c>
      <c r="C51" s="2">
        <v>38092</v>
      </c>
      <c r="D51" s="2">
        <v>37987</v>
      </c>
      <c r="E51" s="2">
        <v>37342</v>
      </c>
      <c r="F51" s="2">
        <v>36642</v>
      </c>
      <c r="G51" s="2">
        <v>35693</v>
      </c>
      <c r="H51" s="2">
        <v>35325</v>
      </c>
      <c r="I51" s="2">
        <v>35000</v>
      </c>
      <c r="J51" s="2">
        <v>34582</v>
      </c>
      <c r="K51" s="2">
        <v>34255</v>
      </c>
      <c r="L51" s="2">
        <v>34068</v>
      </c>
    </row>
    <row r="52" spans="2:12">
      <c r="B52" s="1" t="s">
        <v>32</v>
      </c>
      <c r="C52" s="2">
        <v>5598</v>
      </c>
      <c r="D52" s="2">
        <v>5721</v>
      </c>
      <c r="E52" s="2">
        <v>5819</v>
      </c>
      <c r="F52" s="2">
        <v>5885</v>
      </c>
      <c r="G52" s="2">
        <v>5910</v>
      </c>
      <c r="H52" s="2">
        <v>5928</v>
      </c>
      <c r="I52" s="2">
        <v>5987</v>
      </c>
      <c r="J52" s="2">
        <v>6208</v>
      </c>
      <c r="K52" s="2">
        <v>6317</v>
      </c>
      <c r="L52" s="2">
        <v>6398</v>
      </c>
    </row>
    <row r="53" spans="2:12">
      <c r="B53" s="1" t="s">
        <v>33</v>
      </c>
      <c r="C53" s="2">
        <v>3216</v>
      </c>
      <c r="D53" s="2">
        <v>3249</v>
      </c>
      <c r="E53" s="2">
        <v>3305</v>
      </c>
      <c r="F53" s="2">
        <v>3269</v>
      </c>
      <c r="G53" s="2">
        <v>3273</v>
      </c>
      <c r="H53" s="2">
        <v>3230</v>
      </c>
      <c r="I53" s="2">
        <v>3242</v>
      </c>
      <c r="J53" s="2">
        <v>3247</v>
      </c>
      <c r="K53" s="2">
        <v>3197</v>
      </c>
      <c r="L53" s="2">
        <v>3155</v>
      </c>
    </row>
    <row r="54" spans="2:12">
      <c r="B54" s="1" t="s">
        <v>34</v>
      </c>
      <c r="C54" s="2">
        <v>6491</v>
      </c>
      <c r="D54" s="2">
        <v>6625</v>
      </c>
      <c r="E54" s="2">
        <v>6703</v>
      </c>
      <c r="F54" s="2">
        <v>6665</v>
      </c>
      <c r="G54" s="2">
        <v>6507</v>
      </c>
      <c r="H54" s="2">
        <v>6374</v>
      </c>
      <c r="I54" s="2">
        <v>6271</v>
      </c>
      <c r="J54" s="2">
        <v>6280</v>
      </c>
      <c r="K54" s="2">
        <v>6345</v>
      </c>
      <c r="L54" s="2">
        <v>6292</v>
      </c>
    </row>
    <row r="55" spans="2:12">
      <c r="B55" s="1" t="s">
        <v>35</v>
      </c>
      <c r="C55" s="2">
        <v>5559</v>
      </c>
      <c r="D55" s="2">
        <v>5613</v>
      </c>
      <c r="E55" s="2">
        <v>5588</v>
      </c>
      <c r="F55" s="2">
        <v>5690</v>
      </c>
      <c r="G55" s="2">
        <v>5636</v>
      </c>
      <c r="H55" s="2">
        <v>5583</v>
      </c>
      <c r="I55" s="2">
        <v>5392</v>
      </c>
      <c r="J55" s="2">
        <v>5141</v>
      </c>
      <c r="K55" s="2">
        <v>5201</v>
      </c>
      <c r="L55" s="2">
        <v>5146</v>
      </c>
    </row>
    <row r="56" spans="2:12">
      <c r="B56" s="1" t="s">
        <v>36</v>
      </c>
      <c r="C56" s="2">
        <v>981</v>
      </c>
      <c r="D56" s="2">
        <v>1011</v>
      </c>
      <c r="E56" s="2">
        <v>1044</v>
      </c>
      <c r="F56" s="2">
        <v>1043</v>
      </c>
      <c r="G56" s="2">
        <v>1035</v>
      </c>
      <c r="H56" s="2">
        <v>993</v>
      </c>
      <c r="I56" s="2">
        <v>1001</v>
      </c>
      <c r="J56" s="2">
        <v>974</v>
      </c>
      <c r="K56" s="2">
        <v>959</v>
      </c>
      <c r="L56" s="2">
        <v>904</v>
      </c>
    </row>
    <row r="57" spans="2:12">
      <c r="B57" s="1" t="s">
        <v>37</v>
      </c>
      <c r="C57" s="2">
        <v>10250</v>
      </c>
      <c r="D57" s="2">
        <v>9765</v>
      </c>
      <c r="E57" s="2">
        <v>9696</v>
      </c>
      <c r="F57" s="2">
        <v>9506</v>
      </c>
      <c r="G57" s="2">
        <v>9398</v>
      </c>
      <c r="H57" s="2">
        <v>9304</v>
      </c>
      <c r="I57" s="2">
        <v>8947</v>
      </c>
      <c r="J57" s="2">
        <v>8726</v>
      </c>
      <c r="K57" s="2">
        <v>8571</v>
      </c>
      <c r="L57" s="2">
        <v>8449</v>
      </c>
    </row>
    <row r="58" spans="2:12">
      <c r="B58" s="1" t="s">
        <v>38</v>
      </c>
      <c r="C58" s="2">
        <v>2359</v>
      </c>
      <c r="D58" s="2">
        <v>2218</v>
      </c>
      <c r="E58" s="2">
        <v>2290</v>
      </c>
      <c r="F58" s="2">
        <v>2310</v>
      </c>
      <c r="G58" s="2">
        <v>2234</v>
      </c>
      <c r="H58" s="2">
        <v>2268</v>
      </c>
      <c r="I58" s="2">
        <v>2234</v>
      </c>
      <c r="J58" s="2">
        <v>2248</v>
      </c>
      <c r="K58" s="2">
        <v>2296</v>
      </c>
      <c r="L58" s="2">
        <v>2268</v>
      </c>
    </row>
    <row r="59" spans="2:12">
      <c r="B59" s="1" t="s">
        <v>39</v>
      </c>
      <c r="C59" s="2">
        <v>1476</v>
      </c>
      <c r="D59" s="2">
        <v>1552</v>
      </c>
      <c r="E59" s="2">
        <v>1556</v>
      </c>
      <c r="F59" s="2">
        <v>1513</v>
      </c>
      <c r="G59" s="2">
        <v>1446</v>
      </c>
      <c r="H59" s="2">
        <v>1370</v>
      </c>
      <c r="I59" s="2">
        <v>1300</v>
      </c>
      <c r="J59" s="2">
        <v>1266</v>
      </c>
      <c r="K59" s="2">
        <v>1252</v>
      </c>
      <c r="L59" s="2">
        <v>1203</v>
      </c>
    </row>
    <row r="60" spans="2:12">
      <c r="B60" s="1" t="s">
        <v>40</v>
      </c>
      <c r="C60" s="2">
        <v>108035</v>
      </c>
      <c r="D60" s="2">
        <v>110377</v>
      </c>
      <c r="E60" s="2">
        <v>113071</v>
      </c>
      <c r="F60" s="2">
        <v>116009</v>
      </c>
      <c r="G60" s="2">
        <v>118497</v>
      </c>
      <c r="H60" s="2">
        <v>119310</v>
      </c>
      <c r="I60" s="2">
        <v>118576</v>
      </c>
      <c r="J60" s="2">
        <v>116422</v>
      </c>
      <c r="K60" s="2">
        <v>114415</v>
      </c>
      <c r="L60" s="2">
        <v>113700</v>
      </c>
    </row>
    <row r="61" spans="2:12">
      <c r="B61" s="1" t="s">
        <v>7</v>
      </c>
      <c r="C61" s="2">
        <v>66</v>
      </c>
      <c r="D61" s="2">
        <v>64</v>
      </c>
      <c r="E61" s="2">
        <v>62</v>
      </c>
      <c r="F61" s="2">
        <v>60</v>
      </c>
      <c r="G61" s="2">
        <v>59</v>
      </c>
      <c r="H61" s="2">
        <v>57</v>
      </c>
      <c r="I61" s="2">
        <v>56</v>
      </c>
      <c r="J61" s="2">
        <v>54</v>
      </c>
      <c r="K61" s="2">
        <v>53</v>
      </c>
      <c r="L61" s="2">
        <v>51</v>
      </c>
    </row>
    <row r="62" spans="2:12">
      <c r="B62" s="1"/>
      <c r="C62" s="2"/>
      <c r="D62" s="2"/>
      <c r="E62" s="2"/>
      <c r="F62" s="2"/>
      <c r="G62" s="2"/>
    </row>
    <row r="63" spans="2:12">
      <c r="B63" s="1"/>
      <c r="C63" s="2"/>
      <c r="D63" s="2"/>
      <c r="E63" s="2"/>
      <c r="F63" s="2"/>
      <c r="G63" s="2"/>
    </row>
    <row r="64" spans="2:12">
      <c r="B64" s="3"/>
      <c r="C64" s="4"/>
      <c r="D64" s="4"/>
      <c r="E64" s="4"/>
      <c r="F64" s="4"/>
      <c r="G64" s="4"/>
    </row>
    <row r="65" spans="2:7">
      <c r="B65" s="1"/>
      <c r="C65" s="2"/>
      <c r="D65" s="2"/>
      <c r="E65" s="2"/>
      <c r="F65" s="2"/>
      <c r="G65" s="2"/>
    </row>
    <row r="66" spans="2:7">
      <c r="B66" s="1"/>
      <c r="C66" s="2"/>
      <c r="D66" s="2"/>
      <c r="E66" s="2"/>
      <c r="F66" s="2"/>
      <c r="G66" s="2"/>
    </row>
    <row r="67" spans="2:7">
      <c r="B67" s="1"/>
      <c r="C67" s="2"/>
      <c r="D67" s="2"/>
      <c r="E67" s="2"/>
      <c r="F67" s="2"/>
      <c r="G67" s="2"/>
    </row>
    <row r="68" spans="2:7">
      <c r="B68" s="1"/>
      <c r="C68" s="2"/>
      <c r="D68" s="2"/>
      <c r="E68" s="2"/>
      <c r="F68" s="2"/>
      <c r="G68" s="2"/>
    </row>
    <row r="69" spans="2:7">
      <c r="B69" s="1"/>
      <c r="C69" s="2"/>
      <c r="D69" s="2"/>
      <c r="E69" s="2"/>
      <c r="F69" s="2"/>
      <c r="G69" s="2"/>
    </row>
    <row r="70" spans="2:7">
      <c r="B70" s="1"/>
      <c r="C70" s="2"/>
      <c r="D70" s="2"/>
      <c r="E70" s="2"/>
      <c r="F70" s="2"/>
      <c r="G70" s="2"/>
    </row>
    <row r="71" spans="2:7">
      <c r="B71" s="1"/>
      <c r="C71" s="2"/>
      <c r="D71" s="2"/>
      <c r="E71" s="2"/>
      <c r="F71" s="2"/>
      <c r="G71" s="2"/>
    </row>
    <row r="72" spans="2:7">
      <c r="B72" s="1"/>
      <c r="C72" s="2"/>
      <c r="D72" s="2"/>
      <c r="E72" s="2"/>
      <c r="F72" s="2"/>
      <c r="G72" s="2"/>
    </row>
    <row r="73" spans="2:7">
      <c r="B73" s="1"/>
      <c r="C73" s="2"/>
      <c r="D73" s="2"/>
      <c r="E73" s="2"/>
      <c r="F73" s="2"/>
      <c r="G73" s="2"/>
    </row>
    <row r="74" spans="2:7">
      <c r="B74" s="1"/>
      <c r="C74" s="2"/>
      <c r="D74" s="2"/>
      <c r="E74" s="2"/>
      <c r="F74" s="2"/>
      <c r="G74" s="2"/>
    </row>
    <row r="75" spans="2:7">
      <c r="B75" s="1"/>
      <c r="C75" s="2"/>
      <c r="D75" s="2"/>
      <c r="E75" s="2"/>
      <c r="F75" s="2"/>
      <c r="G75" s="2"/>
    </row>
    <row r="76" spans="2:7">
      <c r="B76" s="1"/>
      <c r="C76" s="2"/>
      <c r="D76" s="2"/>
      <c r="E76" s="2"/>
      <c r="F76" s="2"/>
      <c r="G76" s="2"/>
    </row>
    <row r="77" spans="2:7">
      <c r="B77" s="1"/>
      <c r="C77" s="2"/>
      <c r="D77" s="2"/>
      <c r="E77" s="2"/>
      <c r="F77" s="2"/>
      <c r="G77" s="2"/>
    </row>
    <row r="78" spans="2:7">
      <c r="B78" s="1"/>
      <c r="C78" s="2"/>
      <c r="D78" s="2"/>
      <c r="E78" s="2"/>
      <c r="F78" s="2"/>
      <c r="G78" s="2"/>
    </row>
    <row r="79" spans="2:7">
      <c r="B79" s="1"/>
      <c r="C79" s="2"/>
      <c r="D79" s="2"/>
      <c r="E79" s="2"/>
      <c r="F79" s="2"/>
      <c r="G79" s="2"/>
    </row>
    <row r="80" spans="2:7">
      <c r="B80" s="1"/>
      <c r="C80" s="2"/>
      <c r="D80" s="2"/>
      <c r="E80" s="2"/>
      <c r="F80" s="2"/>
      <c r="G80" s="2"/>
    </row>
    <row r="81" spans="2:7">
      <c r="B81" s="1"/>
      <c r="C81" s="2"/>
      <c r="D81" s="2"/>
      <c r="E81" s="2"/>
      <c r="F81" s="2"/>
      <c r="G81" s="2"/>
    </row>
    <row r="82" spans="2:7">
      <c r="B82" s="1"/>
      <c r="C82" s="2"/>
      <c r="D82" s="2"/>
      <c r="E82" s="2"/>
      <c r="F82" s="2"/>
      <c r="G82" s="2"/>
    </row>
    <row r="83" spans="2:7">
      <c r="B83" s="1"/>
      <c r="C83" s="2"/>
      <c r="D83" s="2"/>
      <c r="E83" s="2"/>
      <c r="F83" s="2"/>
      <c r="G83" s="2"/>
    </row>
    <row r="84" spans="2:7">
      <c r="B84" s="1"/>
      <c r="C84" s="2"/>
      <c r="D84" s="2"/>
      <c r="E84" s="2"/>
      <c r="F84" s="2"/>
      <c r="G84" s="2"/>
    </row>
    <row r="85" spans="2:7">
      <c r="B85" s="1"/>
      <c r="C85" s="2"/>
      <c r="D85" s="2"/>
      <c r="E85" s="2"/>
      <c r="F85" s="2"/>
      <c r="G85" s="2"/>
    </row>
    <row r="86" spans="2:7">
      <c r="B86" s="1"/>
      <c r="C86" s="2"/>
      <c r="D86" s="2"/>
      <c r="E86" s="2"/>
      <c r="F86" s="2"/>
      <c r="G86" s="2"/>
    </row>
    <row r="87" spans="2:7">
      <c r="B87" s="1"/>
      <c r="C87" s="2"/>
      <c r="D87" s="2"/>
      <c r="E87" s="2"/>
      <c r="F87" s="2"/>
      <c r="G87" s="2"/>
    </row>
    <row r="88" spans="2:7">
      <c r="B88" s="1"/>
      <c r="C88" s="2"/>
      <c r="D88" s="2"/>
      <c r="E88" s="2"/>
      <c r="F88" s="2"/>
      <c r="G88" s="2"/>
    </row>
    <row r="89" spans="2:7">
      <c r="B89" s="1"/>
      <c r="C89" s="2"/>
      <c r="D89" s="2"/>
      <c r="E89" s="2"/>
      <c r="F89" s="2"/>
      <c r="G89" s="2"/>
    </row>
    <row r="90" spans="2:7">
      <c r="B90" s="1"/>
      <c r="C90" s="2"/>
      <c r="D90" s="2"/>
      <c r="E90" s="2"/>
      <c r="F90" s="2"/>
      <c r="G90" s="2"/>
    </row>
    <row r="91" spans="2:7">
      <c r="B91" s="1"/>
      <c r="C91" s="2"/>
      <c r="D91" s="2"/>
      <c r="E91" s="2"/>
      <c r="F91" s="2"/>
      <c r="G91" s="2"/>
    </row>
    <row r="92" spans="2:7">
      <c r="B92" s="1"/>
      <c r="C92" s="2"/>
      <c r="D92" s="2"/>
      <c r="E92" s="2"/>
      <c r="F92" s="2"/>
      <c r="G92" s="2"/>
    </row>
    <row r="93" spans="2:7">
      <c r="B93" s="1"/>
      <c r="C93" s="2"/>
      <c r="D93" s="2"/>
      <c r="E93" s="2"/>
      <c r="F93" s="2"/>
      <c r="G93" s="2"/>
    </row>
    <row r="94" spans="2:7">
      <c r="B94" s="1"/>
      <c r="C94" s="2"/>
      <c r="D94" s="2"/>
      <c r="E94" s="2"/>
      <c r="F94" s="2"/>
      <c r="G94" s="2"/>
    </row>
    <row r="95" spans="2:7">
      <c r="B95" s="1"/>
      <c r="C95" s="2"/>
      <c r="D95" s="2"/>
      <c r="E95" s="2"/>
      <c r="F95" s="2"/>
      <c r="G95" s="2"/>
    </row>
    <row r="96" spans="2:7">
      <c r="B96" s="1"/>
      <c r="C96" s="2"/>
      <c r="D96" s="2"/>
      <c r="E96" s="2"/>
      <c r="F96" s="2"/>
      <c r="G96" s="2"/>
    </row>
    <row r="97" spans="2:7">
      <c r="B97" s="1"/>
      <c r="C97" s="2"/>
      <c r="D97" s="2"/>
      <c r="E97" s="2"/>
      <c r="F97" s="2"/>
      <c r="G97" s="2"/>
    </row>
    <row r="98" spans="2:7">
      <c r="B98" s="1"/>
      <c r="C98" s="2"/>
      <c r="D98" s="2"/>
      <c r="E98" s="2"/>
      <c r="F98" s="2"/>
      <c r="G98" s="2"/>
    </row>
    <row r="99" spans="2:7">
      <c r="B99" s="1"/>
      <c r="C99" s="2"/>
      <c r="D99" s="2"/>
      <c r="E99" s="2"/>
      <c r="F99" s="2"/>
      <c r="G99" s="2"/>
    </row>
    <row r="100" spans="2:7">
      <c r="B100" s="1"/>
      <c r="C100" s="2"/>
      <c r="D100" s="2"/>
      <c r="E100" s="2"/>
      <c r="F100" s="2"/>
      <c r="G100" s="2"/>
    </row>
    <row r="101" spans="2:7">
      <c r="B101" s="1"/>
      <c r="C101" s="2"/>
      <c r="D101" s="2"/>
      <c r="E101" s="2"/>
      <c r="F101" s="2"/>
      <c r="G101" s="2"/>
    </row>
    <row r="102" spans="2:7">
      <c r="B102" s="1"/>
      <c r="C102" s="2"/>
      <c r="D102" s="2"/>
      <c r="E102" s="2"/>
      <c r="F102" s="2"/>
      <c r="G102" s="2"/>
    </row>
    <row r="103" spans="2:7">
      <c r="B103" s="1"/>
      <c r="C103" s="2"/>
      <c r="D103" s="2"/>
      <c r="E103" s="2"/>
      <c r="F103" s="2"/>
      <c r="G103" s="2"/>
    </row>
    <row r="104" spans="2:7">
      <c r="B104" s="1"/>
      <c r="C104" s="2"/>
      <c r="D104" s="2"/>
      <c r="E104" s="2"/>
      <c r="F104" s="2"/>
      <c r="G104" s="2"/>
    </row>
    <row r="105" spans="2:7">
      <c r="B105" s="1"/>
      <c r="C105" s="2"/>
      <c r="D105" s="2"/>
      <c r="E105" s="2"/>
      <c r="F105" s="2"/>
      <c r="G105" s="2"/>
    </row>
    <row r="106" spans="2:7">
      <c r="B106" s="1"/>
      <c r="C106" s="2"/>
      <c r="D106" s="2"/>
      <c r="E106" s="2"/>
      <c r="F106" s="2"/>
      <c r="G106" s="2"/>
    </row>
    <row r="107" spans="2:7">
      <c r="B107" s="1"/>
      <c r="C107" s="2"/>
      <c r="D107" s="2"/>
      <c r="E107" s="2"/>
      <c r="F107" s="2"/>
      <c r="G107" s="2"/>
    </row>
    <row r="108" spans="2:7">
      <c r="B108" s="1"/>
      <c r="C108" s="2"/>
      <c r="D108" s="2"/>
      <c r="E108" s="2"/>
      <c r="F108" s="2"/>
      <c r="G108" s="2"/>
    </row>
    <row r="109" spans="2:7">
      <c r="B109" s="1"/>
      <c r="C109" s="2"/>
      <c r="D109" s="2"/>
      <c r="E109" s="2"/>
      <c r="F109" s="2"/>
      <c r="G109" s="2"/>
    </row>
    <row r="110" spans="2:7">
      <c r="B110" s="1"/>
      <c r="C110" s="2"/>
      <c r="D110" s="2"/>
      <c r="E110" s="2"/>
      <c r="F110" s="2"/>
      <c r="G110" s="2"/>
    </row>
    <row r="111" spans="2:7">
      <c r="B111" s="1"/>
      <c r="C111" s="2"/>
      <c r="D111" s="2"/>
      <c r="E111" s="2"/>
      <c r="F111" s="2"/>
      <c r="G111" s="2"/>
    </row>
    <row r="112" spans="2:7">
      <c r="B112" s="1"/>
      <c r="C112" s="2"/>
      <c r="D112" s="2"/>
      <c r="E112" s="2"/>
      <c r="F112" s="2"/>
      <c r="G112" s="2"/>
    </row>
    <row r="113" spans="2:7">
      <c r="B113" s="1"/>
      <c r="C113" s="2"/>
      <c r="D113" s="2"/>
      <c r="E113" s="2"/>
      <c r="F113" s="2"/>
      <c r="G113" s="2"/>
    </row>
    <row r="114" spans="2:7">
      <c r="B114" s="1"/>
      <c r="C114" s="2"/>
      <c r="D114" s="2"/>
      <c r="E114" s="2"/>
      <c r="F114" s="2"/>
      <c r="G114" s="2"/>
    </row>
    <row r="115" spans="2:7">
      <c r="B115" s="1"/>
      <c r="C115" s="2"/>
      <c r="D115" s="2"/>
      <c r="E115" s="2"/>
      <c r="F115" s="2"/>
      <c r="G115" s="2"/>
    </row>
    <row r="116" spans="2:7">
      <c r="B116" s="1"/>
      <c r="C116" s="2"/>
      <c r="D116" s="2"/>
      <c r="E116" s="2"/>
      <c r="F116" s="2"/>
      <c r="G116" s="2"/>
    </row>
    <row r="117" spans="2:7">
      <c r="B117" s="1"/>
      <c r="C117" s="2"/>
      <c r="D117" s="2"/>
      <c r="E117" s="2"/>
      <c r="F117" s="2"/>
      <c r="G117" s="2"/>
    </row>
    <row r="118" spans="2:7">
      <c r="B118" s="1"/>
      <c r="C118" s="2"/>
      <c r="D118" s="2"/>
      <c r="E118" s="2"/>
      <c r="F118" s="2"/>
      <c r="G118" s="2"/>
    </row>
    <row r="119" spans="2:7">
      <c r="B119" s="1"/>
      <c r="C119" s="2"/>
      <c r="D119" s="2"/>
      <c r="E119" s="2"/>
      <c r="F119" s="2"/>
      <c r="G119" s="2"/>
    </row>
    <row r="120" spans="2:7">
      <c r="B120" s="1"/>
      <c r="C120" s="2"/>
      <c r="D120" s="2"/>
      <c r="E120" s="2"/>
      <c r="F120" s="2"/>
      <c r="G120" s="2"/>
    </row>
    <row r="121" spans="2:7">
      <c r="B121" s="1"/>
      <c r="C121" s="2"/>
      <c r="D121" s="2"/>
      <c r="E121" s="2"/>
      <c r="F121" s="2"/>
      <c r="G121" s="2"/>
    </row>
    <row r="122" spans="2:7">
      <c r="B122" s="1"/>
      <c r="C122" s="2"/>
      <c r="D122" s="2"/>
      <c r="E122" s="2"/>
      <c r="F122" s="2"/>
      <c r="G122" s="2"/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N61"/>
  <sheetViews>
    <sheetView zoomScale="125" workbookViewId="0">
      <selection activeCell="C21" sqref="C21"/>
    </sheetView>
  </sheetViews>
  <sheetFormatPr baseColWidth="10" defaultRowHeight="18"/>
  <cols>
    <col min="1" max="1" width="10.7109375" style="8"/>
    <col min="2" max="2" width="13.85546875" style="8" customWidth="1"/>
    <col min="3" max="16384" width="10.7109375" style="8"/>
  </cols>
  <sheetData>
    <row r="4" spans="2:14" s="10" customFormat="1" ht="72">
      <c r="B4" s="10" t="s">
        <v>57</v>
      </c>
      <c r="C4" s="10" t="s">
        <v>25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  <c r="J4" s="10" t="s">
        <v>49</v>
      </c>
      <c r="K4" s="10" t="s">
        <v>50</v>
      </c>
      <c r="L4" s="10" t="s">
        <v>51</v>
      </c>
      <c r="M4" s="10" t="s">
        <v>52</v>
      </c>
      <c r="N4" s="10" t="s">
        <v>58</v>
      </c>
    </row>
    <row r="5" spans="2:14" s="6" customFormat="1">
      <c r="B5" s="6" t="s">
        <v>6</v>
      </c>
      <c r="C5" s="7">
        <v>799065</v>
      </c>
      <c r="D5" s="7">
        <v>800204</v>
      </c>
      <c r="E5" s="7">
        <v>809680</v>
      </c>
      <c r="F5" s="7">
        <v>825770</v>
      </c>
      <c r="G5" s="7">
        <v>844761</v>
      </c>
      <c r="H5" s="7">
        <v>861306</v>
      </c>
      <c r="I5" s="7">
        <v>876553</v>
      </c>
      <c r="J5" s="7">
        <v>886254</v>
      </c>
      <c r="K5" s="7">
        <v>889865</v>
      </c>
      <c r="L5" s="7">
        <v>892431</v>
      </c>
      <c r="M5" s="7">
        <v>897507</v>
      </c>
      <c r="N5" s="7">
        <v>902195</v>
      </c>
    </row>
    <row r="6" spans="2:14">
      <c r="B6" s="8" t="s">
        <v>59</v>
      </c>
      <c r="C6" s="9">
        <v>8424</v>
      </c>
      <c r="D6" s="9">
        <v>8429</v>
      </c>
      <c r="E6" s="9">
        <v>8487</v>
      </c>
      <c r="F6" s="9">
        <v>8696</v>
      </c>
      <c r="G6" s="9">
        <v>8793</v>
      </c>
      <c r="H6" s="9">
        <v>8951</v>
      </c>
      <c r="I6" s="9">
        <v>9168</v>
      </c>
      <c r="J6" s="9">
        <v>9394</v>
      </c>
      <c r="K6" s="9">
        <v>9244</v>
      </c>
      <c r="L6" s="9">
        <v>9133</v>
      </c>
      <c r="M6" s="9">
        <v>9184</v>
      </c>
      <c r="N6" s="9">
        <v>9202</v>
      </c>
    </row>
    <row r="7" spans="2:14">
      <c r="B7" s="8" t="s">
        <v>60</v>
      </c>
      <c r="C7" s="9">
        <v>11337</v>
      </c>
      <c r="D7" s="9">
        <v>11313</v>
      </c>
      <c r="E7" s="9">
        <v>11400</v>
      </c>
      <c r="F7" s="9">
        <v>11622</v>
      </c>
      <c r="G7" s="9">
        <v>11773</v>
      </c>
      <c r="H7" s="9">
        <v>12074</v>
      </c>
      <c r="I7" s="9">
        <v>12215</v>
      </c>
      <c r="J7" s="9">
        <v>12418</v>
      </c>
      <c r="K7" s="9">
        <v>12669</v>
      </c>
      <c r="L7" s="9">
        <v>12673</v>
      </c>
      <c r="M7" s="9">
        <v>12653</v>
      </c>
      <c r="N7" s="9">
        <v>12671</v>
      </c>
    </row>
    <row r="8" spans="2:14">
      <c r="B8" s="8" t="s">
        <v>63</v>
      </c>
      <c r="C8" s="9">
        <v>6728</v>
      </c>
      <c r="D8" s="9">
        <v>6685</v>
      </c>
      <c r="E8" s="9">
        <v>6773</v>
      </c>
      <c r="F8" s="9">
        <v>6819</v>
      </c>
      <c r="G8" s="9">
        <v>6950</v>
      </c>
      <c r="H8" s="9">
        <v>7054</v>
      </c>
      <c r="I8" s="9">
        <v>7051</v>
      </c>
      <c r="J8" s="9">
        <v>7103</v>
      </c>
      <c r="K8" s="9">
        <v>7159</v>
      </c>
      <c r="L8" s="9">
        <v>7101</v>
      </c>
      <c r="M8" s="9">
        <v>7087</v>
      </c>
      <c r="N8" s="9">
        <v>7009</v>
      </c>
    </row>
    <row r="9" spans="2:14">
      <c r="B9" s="8" t="s">
        <v>64</v>
      </c>
      <c r="C9" s="9">
        <v>3318</v>
      </c>
      <c r="D9" s="9">
        <v>3328</v>
      </c>
      <c r="E9" s="9">
        <v>3381</v>
      </c>
      <c r="F9" s="9">
        <v>3574</v>
      </c>
      <c r="G9" s="9">
        <v>3638</v>
      </c>
      <c r="H9" s="9">
        <v>3747</v>
      </c>
      <c r="I9" s="9">
        <v>3976</v>
      </c>
      <c r="J9" s="9">
        <v>4128</v>
      </c>
      <c r="K9" s="9">
        <v>4240</v>
      </c>
      <c r="L9" s="9">
        <v>4296</v>
      </c>
      <c r="M9" s="9">
        <v>4364</v>
      </c>
      <c r="N9" s="9">
        <v>4385</v>
      </c>
    </row>
    <row r="10" spans="2:14">
      <c r="B10" s="8" t="s">
        <v>65</v>
      </c>
      <c r="C10" s="9">
        <v>8080</v>
      </c>
      <c r="D10" s="9">
        <v>8077</v>
      </c>
      <c r="E10" s="9">
        <v>8001</v>
      </c>
      <c r="F10" s="9">
        <v>8295</v>
      </c>
      <c r="G10" s="9">
        <v>8586</v>
      </c>
      <c r="H10" s="9">
        <v>8896</v>
      </c>
      <c r="I10" s="9">
        <v>8953</v>
      </c>
      <c r="J10" s="9">
        <v>9183</v>
      </c>
      <c r="K10" s="9">
        <v>9400</v>
      </c>
      <c r="L10" s="9">
        <v>9364</v>
      </c>
      <c r="M10" s="9">
        <v>9495</v>
      </c>
      <c r="N10" s="9">
        <v>9552</v>
      </c>
    </row>
    <row r="11" spans="2:14">
      <c r="B11" s="8" t="s">
        <v>66</v>
      </c>
      <c r="C11" s="9">
        <v>1503</v>
      </c>
      <c r="D11" s="9">
        <v>1489</v>
      </c>
      <c r="E11" s="9">
        <v>1436</v>
      </c>
      <c r="F11" s="9">
        <v>1482</v>
      </c>
      <c r="G11" s="9">
        <v>1482</v>
      </c>
      <c r="H11" s="9">
        <v>1505</v>
      </c>
      <c r="I11" s="9">
        <v>1441</v>
      </c>
      <c r="J11" s="9">
        <v>1444</v>
      </c>
      <c r="K11" s="9">
        <v>1455</v>
      </c>
      <c r="L11" s="9">
        <v>1450</v>
      </c>
      <c r="M11" s="9">
        <v>1391</v>
      </c>
      <c r="N11" s="9">
        <v>1360</v>
      </c>
    </row>
    <row r="12" spans="2:14">
      <c r="B12" s="8" t="s">
        <v>67</v>
      </c>
      <c r="C12" s="9">
        <v>77691</v>
      </c>
      <c r="D12" s="9">
        <v>77788</v>
      </c>
      <c r="E12" s="9">
        <v>78651</v>
      </c>
      <c r="F12" s="9">
        <v>79727</v>
      </c>
      <c r="G12" s="9">
        <v>81028</v>
      </c>
      <c r="H12" s="9">
        <v>82134</v>
      </c>
      <c r="I12" s="9">
        <v>82201</v>
      </c>
      <c r="J12" s="9">
        <v>82429</v>
      </c>
      <c r="K12" s="9">
        <v>80861</v>
      </c>
      <c r="L12" s="9">
        <v>80709</v>
      </c>
      <c r="M12" s="9">
        <v>80596</v>
      </c>
      <c r="N12" s="9">
        <v>80357</v>
      </c>
    </row>
    <row r="13" spans="2:14">
      <c r="B13" s="8" t="s">
        <v>68</v>
      </c>
      <c r="C13" s="9">
        <v>5452</v>
      </c>
      <c r="D13" s="9">
        <v>5468</v>
      </c>
      <c r="E13" s="9">
        <v>5530</v>
      </c>
      <c r="F13" s="9">
        <v>5665</v>
      </c>
      <c r="G13" s="9">
        <v>5613</v>
      </c>
      <c r="H13" s="9">
        <v>5760</v>
      </c>
      <c r="I13" s="9">
        <v>5848</v>
      </c>
      <c r="J13" s="9">
        <v>5922</v>
      </c>
      <c r="K13" s="9">
        <v>5860</v>
      </c>
      <c r="L13" s="9">
        <v>5894</v>
      </c>
      <c r="M13" s="9">
        <v>5846</v>
      </c>
      <c r="N13" s="9">
        <v>5970</v>
      </c>
    </row>
    <row r="14" spans="2:14">
      <c r="B14" s="8" t="s">
        <v>69</v>
      </c>
      <c r="C14" s="9">
        <v>11697</v>
      </c>
      <c r="D14" s="9">
        <v>11684</v>
      </c>
      <c r="E14" s="9">
        <v>11626</v>
      </c>
      <c r="F14" s="9">
        <v>11785</v>
      </c>
      <c r="G14" s="9">
        <v>11983</v>
      </c>
      <c r="H14" s="9">
        <v>12060</v>
      </c>
      <c r="I14" s="9">
        <v>12085</v>
      </c>
      <c r="J14" s="9">
        <v>12114</v>
      </c>
      <c r="K14" s="9">
        <v>12042</v>
      </c>
      <c r="L14" s="9">
        <v>11965</v>
      </c>
      <c r="M14" s="9">
        <v>11782</v>
      </c>
      <c r="N14" s="9">
        <v>11696</v>
      </c>
    </row>
    <row r="15" spans="2:14">
      <c r="B15" s="8" t="s">
        <v>70</v>
      </c>
      <c r="C15" s="9">
        <v>2266</v>
      </c>
      <c r="D15" s="9">
        <v>2246</v>
      </c>
      <c r="E15" s="9">
        <v>2151</v>
      </c>
      <c r="F15" s="9">
        <v>2152</v>
      </c>
      <c r="G15" s="9">
        <v>2149</v>
      </c>
      <c r="H15" s="9">
        <v>2162</v>
      </c>
      <c r="I15" s="9">
        <v>2168</v>
      </c>
      <c r="J15" s="9">
        <v>2149</v>
      </c>
      <c r="K15" s="9">
        <v>2098</v>
      </c>
      <c r="L15" s="9">
        <v>2053</v>
      </c>
      <c r="M15" s="9">
        <v>2041</v>
      </c>
      <c r="N15" s="9">
        <v>2017</v>
      </c>
    </row>
    <row r="16" spans="2:14">
      <c r="B16" s="8" t="s">
        <v>71</v>
      </c>
      <c r="C16" s="9">
        <v>9505</v>
      </c>
      <c r="D16" s="9">
        <v>9410</v>
      </c>
      <c r="E16" s="9">
        <v>9334</v>
      </c>
      <c r="F16" s="9">
        <v>9135</v>
      </c>
      <c r="G16" s="9">
        <v>9131</v>
      </c>
      <c r="H16" s="9">
        <v>9142</v>
      </c>
      <c r="I16" s="9">
        <v>9249</v>
      </c>
      <c r="J16" s="9">
        <v>9324</v>
      </c>
      <c r="K16" s="9">
        <v>9281</v>
      </c>
      <c r="L16" s="9">
        <v>9140</v>
      </c>
      <c r="M16" s="9">
        <v>9071</v>
      </c>
      <c r="N16" s="9">
        <v>9059</v>
      </c>
    </row>
    <row r="17" spans="2:14">
      <c r="B17" s="8" t="s">
        <v>41</v>
      </c>
      <c r="C17" s="9">
        <v>10356</v>
      </c>
      <c r="D17" s="9">
        <v>10335</v>
      </c>
      <c r="E17" s="9">
        <v>10164</v>
      </c>
      <c r="F17" s="9">
        <v>10049</v>
      </c>
      <c r="G17" s="9">
        <v>10076</v>
      </c>
      <c r="H17" s="9">
        <v>10102</v>
      </c>
      <c r="I17" s="9">
        <v>10070</v>
      </c>
      <c r="J17" s="9">
        <v>9899</v>
      </c>
      <c r="K17" s="9">
        <v>9834</v>
      </c>
      <c r="L17" s="9">
        <v>9779</v>
      </c>
      <c r="M17" s="9">
        <v>9529</v>
      </c>
      <c r="N17" s="9">
        <v>9417</v>
      </c>
    </row>
    <row r="18" spans="2:14">
      <c r="B18" s="8" t="s">
        <v>72</v>
      </c>
      <c r="C18" s="9">
        <v>3103</v>
      </c>
      <c r="D18" s="9">
        <v>3070</v>
      </c>
      <c r="E18" s="9">
        <v>3088</v>
      </c>
      <c r="F18" s="9">
        <v>2995</v>
      </c>
      <c r="G18" s="9">
        <v>2970</v>
      </c>
      <c r="H18" s="9">
        <v>3040</v>
      </c>
      <c r="I18" s="9">
        <v>2983</v>
      </c>
      <c r="J18" s="9">
        <v>2992</v>
      </c>
      <c r="K18" s="9">
        <v>3020</v>
      </c>
      <c r="L18" s="9">
        <v>2987</v>
      </c>
      <c r="M18" s="9">
        <v>2918</v>
      </c>
      <c r="N18" s="9">
        <v>2837</v>
      </c>
    </row>
    <row r="19" spans="2:14">
      <c r="B19" s="8" t="s">
        <v>73</v>
      </c>
      <c r="C19" s="9">
        <v>12083</v>
      </c>
      <c r="D19" s="9">
        <v>12080</v>
      </c>
      <c r="E19" s="9">
        <v>12307</v>
      </c>
      <c r="F19" s="9">
        <v>12395</v>
      </c>
      <c r="G19" s="9">
        <v>12369</v>
      </c>
      <c r="H19" s="9">
        <v>12519</v>
      </c>
      <c r="I19" s="9">
        <v>12562</v>
      </c>
      <c r="J19" s="9">
        <v>12528</v>
      </c>
      <c r="K19" s="9">
        <v>12335</v>
      </c>
      <c r="L19" s="9">
        <v>12125</v>
      </c>
      <c r="M19" s="9">
        <v>11979</v>
      </c>
      <c r="N19" s="9">
        <v>11893</v>
      </c>
    </row>
    <row r="20" spans="2:14">
      <c r="B20" s="8" t="s">
        <v>74</v>
      </c>
      <c r="C20" s="9">
        <v>59218</v>
      </c>
      <c r="D20" s="9">
        <v>59545</v>
      </c>
      <c r="E20" s="9">
        <v>60899</v>
      </c>
      <c r="F20" s="9">
        <v>62949</v>
      </c>
      <c r="G20" s="9">
        <v>65410</v>
      </c>
      <c r="H20" s="9">
        <v>67593</v>
      </c>
      <c r="I20" s="9">
        <v>69876</v>
      </c>
      <c r="J20" s="9">
        <v>71464</v>
      </c>
      <c r="K20" s="9">
        <v>72288</v>
      </c>
      <c r="L20" s="9">
        <v>72541</v>
      </c>
      <c r="M20" s="9">
        <v>73626</v>
      </c>
      <c r="N20" s="9">
        <v>74471</v>
      </c>
    </row>
    <row r="21" spans="2:14">
      <c r="B21" s="8" t="s">
        <v>75</v>
      </c>
      <c r="C21" s="9">
        <v>50484</v>
      </c>
      <c r="D21" s="9">
        <v>50811</v>
      </c>
      <c r="E21" s="9">
        <v>52588</v>
      </c>
      <c r="F21" s="9">
        <v>54628</v>
      </c>
      <c r="G21" s="9">
        <v>56739</v>
      </c>
      <c r="H21" s="9">
        <v>58879</v>
      </c>
      <c r="I21" s="9">
        <v>60644</v>
      </c>
      <c r="J21" s="9">
        <v>61790</v>
      </c>
      <c r="K21" s="9">
        <v>63143</v>
      </c>
      <c r="L21" s="9">
        <v>64806</v>
      </c>
      <c r="M21" s="9">
        <v>66437</v>
      </c>
      <c r="N21" s="9">
        <v>67831</v>
      </c>
    </row>
    <row r="22" spans="2:14">
      <c r="B22" s="8" t="s">
        <v>76</v>
      </c>
      <c r="C22" s="9">
        <v>1589</v>
      </c>
      <c r="D22" s="9">
        <v>1584</v>
      </c>
      <c r="E22" s="9">
        <v>1487</v>
      </c>
      <c r="F22" s="9">
        <v>1414</v>
      </c>
      <c r="G22" s="9">
        <v>1404</v>
      </c>
      <c r="H22" s="9">
        <v>1387</v>
      </c>
      <c r="I22" s="9">
        <v>1351</v>
      </c>
      <c r="J22" s="9">
        <v>1354</v>
      </c>
      <c r="K22" s="9">
        <v>1363</v>
      </c>
      <c r="L22" s="9">
        <v>1324</v>
      </c>
      <c r="M22" s="9">
        <v>1313</v>
      </c>
      <c r="N22" s="9">
        <v>1279</v>
      </c>
    </row>
    <row r="23" spans="2:14">
      <c r="B23" s="8" t="s">
        <v>77</v>
      </c>
      <c r="C23" s="9">
        <v>12121</v>
      </c>
      <c r="D23" s="9">
        <v>12158</v>
      </c>
      <c r="E23" s="9">
        <v>12121</v>
      </c>
      <c r="F23" s="9">
        <v>12333</v>
      </c>
      <c r="G23" s="9">
        <v>12487</v>
      </c>
      <c r="H23" s="9">
        <v>12706</v>
      </c>
      <c r="I23" s="9">
        <v>12926</v>
      </c>
      <c r="J23" s="9">
        <v>13129</v>
      </c>
      <c r="K23" s="9">
        <v>13185</v>
      </c>
      <c r="L23" s="9">
        <v>13169</v>
      </c>
      <c r="M23" s="9">
        <v>13280</v>
      </c>
      <c r="N23" s="9">
        <v>13247</v>
      </c>
    </row>
    <row r="24" spans="2:14">
      <c r="B24" s="8" t="s">
        <v>78</v>
      </c>
      <c r="C24" s="9">
        <v>912</v>
      </c>
      <c r="D24" s="9">
        <v>911</v>
      </c>
      <c r="E24" s="9">
        <v>907</v>
      </c>
      <c r="F24" s="9">
        <v>914</v>
      </c>
      <c r="G24" s="9">
        <v>964</v>
      </c>
      <c r="H24" s="9">
        <v>966</v>
      </c>
      <c r="I24" s="9">
        <v>992</v>
      </c>
      <c r="J24" s="9">
        <v>1012</v>
      </c>
      <c r="K24" s="9">
        <v>1057</v>
      </c>
      <c r="L24" s="9">
        <v>1057</v>
      </c>
      <c r="M24" s="9">
        <v>1088</v>
      </c>
      <c r="N24" s="9">
        <v>1042</v>
      </c>
    </row>
    <row r="25" spans="2:14">
      <c r="B25" s="8" t="s">
        <v>79</v>
      </c>
      <c r="C25" s="9">
        <v>2548</v>
      </c>
      <c r="D25" s="9">
        <v>2528</v>
      </c>
      <c r="E25" s="9">
        <v>2529</v>
      </c>
      <c r="F25" s="9">
        <v>2562</v>
      </c>
      <c r="G25" s="9">
        <v>2644</v>
      </c>
      <c r="H25" s="9">
        <v>2710</v>
      </c>
      <c r="I25" s="9">
        <v>2687</v>
      </c>
      <c r="J25" s="9">
        <v>2717</v>
      </c>
      <c r="K25" s="9">
        <v>2767</v>
      </c>
      <c r="L25" s="9">
        <v>2795</v>
      </c>
      <c r="M25" s="9">
        <v>2786</v>
      </c>
      <c r="N25" s="9">
        <v>2830</v>
      </c>
    </row>
    <row r="26" spans="2:14">
      <c r="B26" s="8" t="s">
        <v>80</v>
      </c>
      <c r="C26" s="9">
        <v>17654</v>
      </c>
      <c r="D26" s="9">
        <v>17667</v>
      </c>
      <c r="E26" s="9">
        <v>17629</v>
      </c>
      <c r="F26" s="9">
        <v>17714</v>
      </c>
      <c r="G26" s="9">
        <v>17441</v>
      </c>
      <c r="H26" s="9">
        <v>17297</v>
      </c>
      <c r="I26" s="9">
        <v>17440</v>
      </c>
      <c r="J26" s="9">
        <v>17384</v>
      </c>
      <c r="K26" s="9">
        <v>17235</v>
      </c>
      <c r="L26" s="9">
        <v>17101</v>
      </c>
      <c r="M26" s="9">
        <v>16815</v>
      </c>
      <c r="N26" s="9">
        <v>16673</v>
      </c>
    </row>
    <row r="27" spans="2:14">
      <c r="B27" s="8" t="s">
        <v>81</v>
      </c>
      <c r="C27" s="9">
        <v>7939</v>
      </c>
      <c r="D27" s="9">
        <v>7992</v>
      </c>
      <c r="E27" s="9">
        <v>8082</v>
      </c>
      <c r="F27" s="9">
        <v>8196</v>
      </c>
      <c r="G27" s="9">
        <v>8483</v>
      </c>
      <c r="H27" s="9">
        <v>8850</v>
      </c>
      <c r="I27" s="9">
        <v>9093</v>
      </c>
      <c r="J27" s="9">
        <v>9411</v>
      </c>
      <c r="K27" s="9">
        <v>9543</v>
      </c>
      <c r="L27" s="9">
        <v>9782</v>
      </c>
      <c r="M27" s="9">
        <v>9973</v>
      </c>
      <c r="N27" s="9">
        <v>10049</v>
      </c>
    </row>
    <row r="28" spans="2:14">
      <c r="B28" s="8" t="s">
        <v>82</v>
      </c>
      <c r="C28" s="9">
        <v>2282</v>
      </c>
      <c r="D28" s="9">
        <v>2277</v>
      </c>
      <c r="E28" s="9">
        <v>2277</v>
      </c>
      <c r="F28" s="9">
        <v>2267</v>
      </c>
      <c r="G28" s="9">
        <v>2263</v>
      </c>
      <c r="H28" s="9">
        <v>2242</v>
      </c>
      <c r="I28" s="9">
        <v>2278</v>
      </c>
      <c r="J28" s="9">
        <v>2309</v>
      </c>
      <c r="K28" s="9">
        <v>2333</v>
      </c>
      <c r="L28" s="9">
        <v>2314</v>
      </c>
      <c r="M28" s="9">
        <v>2301</v>
      </c>
      <c r="N28" s="9">
        <v>2329</v>
      </c>
    </row>
    <row r="29" spans="2:14">
      <c r="B29" s="8" t="s">
        <v>83</v>
      </c>
      <c r="C29" s="9">
        <v>21041</v>
      </c>
      <c r="D29" s="9">
        <v>21048</v>
      </c>
      <c r="E29" s="9">
        <v>21589</v>
      </c>
      <c r="F29" s="9">
        <v>22075</v>
      </c>
      <c r="G29" s="9">
        <v>22998</v>
      </c>
      <c r="H29" s="9">
        <v>23678</v>
      </c>
      <c r="I29" s="9">
        <v>24459</v>
      </c>
      <c r="J29" s="9">
        <v>25026</v>
      </c>
      <c r="K29" s="9">
        <v>25493</v>
      </c>
      <c r="L29" s="9">
        <v>25658</v>
      </c>
      <c r="M29" s="9">
        <v>26078</v>
      </c>
      <c r="N29" s="9">
        <v>26507</v>
      </c>
    </row>
    <row r="30" spans="2:14">
      <c r="B30" s="8" t="s">
        <v>84</v>
      </c>
      <c r="C30" s="9">
        <v>47495</v>
      </c>
      <c r="D30" s="9">
        <v>47586</v>
      </c>
      <c r="E30" s="9">
        <v>48393</v>
      </c>
      <c r="F30" s="9">
        <v>49808</v>
      </c>
      <c r="G30" s="9">
        <v>51150</v>
      </c>
      <c r="H30" s="9">
        <v>52007</v>
      </c>
      <c r="I30" s="9">
        <v>53318</v>
      </c>
      <c r="J30" s="9">
        <v>54047</v>
      </c>
      <c r="K30" s="9">
        <v>54186</v>
      </c>
      <c r="L30" s="9">
        <v>54621</v>
      </c>
      <c r="M30" s="9">
        <v>55214</v>
      </c>
      <c r="N30" s="9">
        <v>55716</v>
      </c>
    </row>
    <row r="31" spans="2:14">
      <c r="B31" s="8" t="s">
        <v>85</v>
      </c>
      <c r="C31" s="9">
        <v>2295</v>
      </c>
      <c r="D31" s="9">
        <v>2287</v>
      </c>
      <c r="E31" s="9">
        <v>2256</v>
      </c>
      <c r="F31" s="9">
        <v>2243</v>
      </c>
      <c r="G31" s="9">
        <v>2222</v>
      </c>
      <c r="H31" s="9">
        <v>2233</v>
      </c>
      <c r="I31" s="9">
        <v>2249</v>
      </c>
      <c r="J31" s="9">
        <v>2303</v>
      </c>
      <c r="K31" s="9">
        <v>2304</v>
      </c>
      <c r="L31" s="9">
        <v>2268</v>
      </c>
      <c r="M31" s="9">
        <v>2192</v>
      </c>
      <c r="N31" s="9">
        <v>2158</v>
      </c>
    </row>
    <row r="32" spans="2:14">
      <c r="B32" s="8" t="s">
        <v>86</v>
      </c>
      <c r="C32" s="9">
        <v>17481</v>
      </c>
      <c r="D32" s="9">
        <v>17499</v>
      </c>
      <c r="E32" s="9">
        <v>17561</v>
      </c>
      <c r="F32" s="9">
        <v>17631</v>
      </c>
      <c r="G32" s="9">
        <v>18279</v>
      </c>
      <c r="H32" s="9">
        <v>18429</v>
      </c>
      <c r="I32" s="9">
        <v>18726</v>
      </c>
      <c r="J32" s="9">
        <v>18818</v>
      </c>
      <c r="K32" s="9">
        <v>18792</v>
      </c>
      <c r="L32" s="9">
        <v>18773</v>
      </c>
      <c r="M32" s="9">
        <v>18837</v>
      </c>
      <c r="N32" s="9">
        <v>18837</v>
      </c>
    </row>
    <row r="33" spans="2:14">
      <c r="B33" s="8" t="s">
        <v>87</v>
      </c>
      <c r="C33" s="9">
        <v>2276</v>
      </c>
      <c r="D33" s="9">
        <v>2259</v>
      </c>
      <c r="E33" s="9">
        <v>2189</v>
      </c>
      <c r="F33" s="9">
        <v>2128</v>
      </c>
      <c r="G33" s="9">
        <v>2167</v>
      </c>
      <c r="H33" s="9">
        <v>2179</v>
      </c>
      <c r="I33" s="9">
        <v>2169</v>
      </c>
      <c r="J33" s="9">
        <v>2127</v>
      </c>
      <c r="K33" s="9">
        <v>2099</v>
      </c>
      <c r="L33" s="9">
        <v>2041</v>
      </c>
      <c r="M33" s="9">
        <v>2015</v>
      </c>
      <c r="N33" s="9">
        <v>1977</v>
      </c>
    </row>
    <row r="34" spans="2:14">
      <c r="B34" s="8" t="s">
        <v>88</v>
      </c>
      <c r="C34" s="9">
        <v>5989</v>
      </c>
      <c r="D34" s="9">
        <v>5994</v>
      </c>
      <c r="E34" s="9">
        <v>6091</v>
      </c>
      <c r="F34" s="9">
        <v>6037</v>
      </c>
      <c r="G34" s="9">
        <v>6150</v>
      </c>
      <c r="H34" s="9">
        <v>6348</v>
      </c>
      <c r="I34" s="9">
        <v>6643</v>
      </c>
      <c r="J34" s="9">
        <v>6668</v>
      </c>
      <c r="K34" s="9">
        <v>6787</v>
      </c>
      <c r="L34" s="9">
        <v>6759</v>
      </c>
      <c r="M34" s="9">
        <v>6801</v>
      </c>
      <c r="N34" s="9">
        <v>6851</v>
      </c>
    </row>
    <row r="35" spans="2:14">
      <c r="B35" s="8" t="s">
        <v>89</v>
      </c>
      <c r="C35" s="9">
        <v>1819</v>
      </c>
      <c r="D35" s="9">
        <v>1824</v>
      </c>
      <c r="E35" s="9">
        <v>1847</v>
      </c>
      <c r="F35" s="9">
        <v>1840</v>
      </c>
      <c r="G35" s="9">
        <v>1870</v>
      </c>
      <c r="H35" s="9">
        <v>1891</v>
      </c>
      <c r="I35" s="9">
        <v>1893</v>
      </c>
      <c r="J35" s="9">
        <v>1891</v>
      </c>
      <c r="K35" s="9">
        <v>1914</v>
      </c>
      <c r="L35" s="9">
        <v>1927</v>
      </c>
      <c r="M35" s="9">
        <v>1929</v>
      </c>
      <c r="N35" s="9">
        <v>1932</v>
      </c>
    </row>
    <row r="36" spans="2:14">
      <c r="B36" s="8" t="s">
        <v>90</v>
      </c>
      <c r="C36" s="9">
        <v>3315</v>
      </c>
      <c r="D36" s="9">
        <v>3329</v>
      </c>
      <c r="E36" s="9">
        <v>3328</v>
      </c>
      <c r="F36" s="9">
        <v>3448</v>
      </c>
      <c r="G36" s="9">
        <v>3609</v>
      </c>
      <c r="H36" s="9">
        <v>3625</v>
      </c>
      <c r="I36" s="9">
        <v>3612</v>
      </c>
      <c r="J36" s="9">
        <v>3726</v>
      </c>
      <c r="K36" s="9">
        <v>3732</v>
      </c>
      <c r="L36" s="9">
        <v>3783</v>
      </c>
      <c r="M36" s="9">
        <v>3869</v>
      </c>
      <c r="N36" s="9">
        <v>3884</v>
      </c>
    </row>
    <row r="37" spans="2:14">
      <c r="B37" s="8" t="s">
        <v>91</v>
      </c>
      <c r="C37" s="9">
        <v>78687</v>
      </c>
      <c r="D37" s="9">
        <v>79080</v>
      </c>
      <c r="E37" s="9">
        <v>81098</v>
      </c>
      <c r="F37" s="9">
        <v>83549</v>
      </c>
      <c r="G37" s="9">
        <v>86243</v>
      </c>
      <c r="H37" s="9">
        <v>88037</v>
      </c>
      <c r="I37" s="9">
        <v>90413</v>
      </c>
      <c r="J37" s="9">
        <v>91947</v>
      </c>
      <c r="K37" s="9">
        <v>93151</v>
      </c>
      <c r="L37" s="9">
        <v>93847</v>
      </c>
      <c r="M37" s="9">
        <v>94791</v>
      </c>
      <c r="N37" s="9">
        <v>95802</v>
      </c>
    </row>
    <row r="38" spans="2:14">
      <c r="B38" s="8" t="s">
        <v>92</v>
      </c>
      <c r="C38" s="9">
        <v>4106</v>
      </c>
      <c r="D38" s="9">
        <v>4105</v>
      </c>
      <c r="E38" s="9">
        <v>4126</v>
      </c>
      <c r="F38" s="9">
        <v>4081</v>
      </c>
      <c r="G38" s="9">
        <v>4179</v>
      </c>
      <c r="H38" s="9">
        <v>4347</v>
      </c>
      <c r="I38" s="9">
        <v>4445</v>
      </c>
      <c r="J38" s="9">
        <v>4612</v>
      </c>
      <c r="K38" s="9">
        <v>4518</v>
      </c>
      <c r="L38" s="9">
        <v>4494</v>
      </c>
      <c r="M38" s="9">
        <v>4499</v>
      </c>
      <c r="N38" s="9">
        <v>4497</v>
      </c>
    </row>
    <row r="39" spans="2:14">
      <c r="B39" s="8" t="s">
        <v>93</v>
      </c>
      <c r="C39" s="9">
        <v>14515</v>
      </c>
      <c r="D39" s="9">
        <v>14643</v>
      </c>
      <c r="E39" s="9">
        <v>14458</v>
      </c>
      <c r="F39" s="9">
        <v>14666</v>
      </c>
      <c r="G39" s="9">
        <v>15213</v>
      </c>
      <c r="H39" s="9">
        <v>15535</v>
      </c>
      <c r="I39" s="9">
        <v>15724</v>
      </c>
      <c r="J39" s="9">
        <v>15845</v>
      </c>
      <c r="K39" s="9">
        <v>15811</v>
      </c>
      <c r="L39" s="9">
        <v>15465</v>
      </c>
      <c r="M39" s="9">
        <v>15595</v>
      </c>
      <c r="N39" s="9">
        <v>15694</v>
      </c>
    </row>
    <row r="40" spans="2:14">
      <c r="B40" s="8" t="s">
        <v>94</v>
      </c>
      <c r="C40" s="9">
        <v>519</v>
      </c>
      <c r="D40" s="9">
        <v>519</v>
      </c>
      <c r="E40" s="9">
        <v>508</v>
      </c>
      <c r="F40" s="9">
        <v>504</v>
      </c>
      <c r="G40" s="9">
        <v>513</v>
      </c>
      <c r="H40" s="9">
        <v>526</v>
      </c>
      <c r="I40" s="9">
        <v>512</v>
      </c>
      <c r="J40" s="9">
        <v>514</v>
      </c>
      <c r="K40" s="9">
        <v>508</v>
      </c>
      <c r="L40" s="9">
        <v>497</v>
      </c>
      <c r="M40" s="9">
        <v>494</v>
      </c>
      <c r="N40" s="9">
        <v>493</v>
      </c>
    </row>
    <row r="41" spans="2:14">
      <c r="B41" s="8" t="s">
        <v>95</v>
      </c>
      <c r="C41" s="9">
        <v>5163</v>
      </c>
      <c r="D41" s="9">
        <v>5150</v>
      </c>
      <c r="E41" s="9">
        <v>5152</v>
      </c>
      <c r="F41" s="9">
        <v>5103</v>
      </c>
      <c r="G41" s="9">
        <v>5030</v>
      </c>
      <c r="H41" s="9">
        <v>5009</v>
      </c>
      <c r="I41" s="9">
        <v>5110</v>
      </c>
      <c r="J41" s="9">
        <v>5034</v>
      </c>
      <c r="K41" s="9">
        <v>4956</v>
      </c>
      <c r="L41" s="9">
        <v>4826</v>
      </c>
      <c r="M41" s="9">
        <v>4720</v>
      </c>
      <c r="N41" s="9">
        <v>4601</v>
      </c>
    </row>
    <row r="42" spans="2:14">
      <c r="B42" s="8" t="s">
        <v>96</v>
      </c>
      <c r="C42" s="9">
        <v>6433</v>
      </c>
      <c r="D42" s="9">
        <v>6427</v>
      </c>
      <c r="E42" s="9">
        <v>6287</v>
      </c>
      <c r="F42" s="9">
        <v>6301</v>
      </c>
      <c r="G42" s="9">
        <v>6249</v>
      </c>
      <c r="H42" s="9">
        <v>6294</v>
      </c>
      <c r="I42" s="9">
        <v>6387</v>
      </c>
      <c r="J42" s="9">
        <v>6462</v>
      </c>
      <c r="K42" s="9">
        <v>6611</v>
      </c>
      <c r="L42" s="9">
        <v>6558</v>
      </c>
      <c r="M42" s="9">
        <v>6493</v>
      </c>
      <c r="N42" s="9">
        <v>6424</v>
      </c>
    </row>
    <row r="43" spans="2:14">
      <c r="B43" s="8" t="s">
        <v>97</v>
      </c>
      <c r="C43" s="9">
        <v>2090</v>
      </c>
      <c r="D43" s="9">
        <v>2077</v>
      </c>
      <c r="E43" s="9">
        <v>2054</v>
      </c>
      <c r="F43" s="9">
        <v>2054</v>
      </c>
      <c r="G43" s="9">
        <v>2045</v>
      </c>
      <c r="H43" s="9">
        <v>2054</v>
      </c>
      <c r="I43" s="9">
        <v>2019</v>
      </c>
      <c r="J43" s="9">
        <v>2005</v>
      </c>
      <c r="K43" s="9">
        <v>1968</v>
      </c>
      <c r="L43" s="9">
        <v>1884</v>
      </c>
      <c r="M43" s="9">
        <v>1863</v>
      </c>
      <c r="N43" s="9">
        <v>1858</v>
      </c>
    </row>
    <row r="44" spans="2:14">
      <c r="B44" s="8" t="s">
        <v>98</v>
      </c>
      <c r="C44" s="9">
        <v>6620</v>
      </c>
      <c r="D44" s="9">
        <v>6640</v>
      </c>
      <c r="E44" s="9">
        <v>6712</v>
      </c>
      <c r="F44" s="9">
        <v>6809</v>
      </c>
      <c r="G44" s="9">
        <v>6806</v>
      </c>
      <c r="H44" s="9">
        <v>6889</v>
      </c>
      <c r="I44" s="9">
        <v>7057</v>
      </c>
      <c r="J44" s="9">
        <v>7126</v>
      </c>
      <c r="K44" s="9">
        <v>7122</v>
      </c>
      <c r="L44" s="9">
        <v>7135</v>
      </c>
      <c r="M44" s="9">
        <v>7143</v>
      </c>
      <c r="N44" s="9">
        <v>7180</v>
      </c>
    </row>
    <row r="45" spans="2:14">
      <c r="B45" s="8" t="s">
        <v>99</v>
      </c>
      <c r="C45" s="9">
        <v>1383</v>
      </c>
      <c r="D45" s="9">
        <v>1368</v>
      </c>
      <c r="E45" s="9">
        <v>1326</v>
      </c>
      <c r="F45" s="9">
        <v>1299</v>
      </c>
      <c r="G45" s="9">
        <v>1306</v>
      </c>
      <c r="H45" s="9">
        <v>1297</v>
      </c>
      <c r="I45" s="9">
        <v>1308</v>
      </c>
      <c r="J45" s="9">
        <v>1269</v>
      </c>
      <c r="K45" s="9">
        <v>1250</v>
      </c>
      <c r="L45" s="9">
        <v>1254</v>
      </c>
      <c r="M45" s="9">
        <v>1238</v>
      </c>
      <c r="N45" s="9">
        <v>1199</v>
      </c>
    </row>
    <row r="46" spans="2:14">
      <c r="B46" s="8" t="s">
        <v>100</v>
      </c>
      <c r="C46" s="9">
        <v>25010</v>
      </c>
      <c r="D46" s="9">
        <v>25068</v>
      </c>
      <c r="E46" s="9">
        <v>25985</v>
      </c>
      <c r="F46" s="9">
        <v>27387</v>
      </c>
      <c r="G46" s="9">
        <v>28754</v>
      </c>
      <c r="H46" s="9">
        <v>30455</v>
      </c>
      <c r="I46" s="9">
        <v>31942</v>
      </c>
      <c r="J46" s="9">
        <v>33170</v>
      </c>
      <c r="K46" s="9">
        <v>34041</v>
      </c>
      <c r="L46" s="9">
        <v>34578</v>
      </c>
      <c r="M46" s="9">
        <v>35311</v>
      </c>
      <c r="N46" s="9">
        <v>36070</v>
      </c>
    </row>
    <row r="47" spans="2:14">
      <c r="B47" s="8" t="s">
        <v>101</v>
      </c>
      <c r="C47" s="9">
        <v>10716</v>
      </c>
      <c r="D47" s="9">
        <v>10640</v>
      </c>
      <c r="E47" s="9">
        <v>10534</v>
      </c>
      <c r="F47" s="9">
        <v>10438</v>
      </c>
      <c r="G47" s="9">
        <v>10234</v>
      </c>
      <c r="H47" s="9">
        <v>10193</v>
      </c>
      <c r="I47" s="9">
        <v>10159</v>
      </c>
      <c r="J47" s="9">
        <v>10036</v>
      </c>
      <c r="K47" s="9">
        <v>9969</v>
      </c>
      <c r="L47" s="9">
        <v>9893</v>
      </c>
      <c r="M47" s="9">
        <v>9765</v>
      </c>
      <c r="N47" s="9">
        <v>9667</v>
      </c>
    </row>
    <row r="48" spans="2:14">
      <c r="B48" s="8" t="s">
        <v>102</v>
      </c>
      <c r="C48" s="9">
        <v>10999</v>
      </c>
      <c r="D48" s="9">
        <v>10958</v>
      </c>
      <c r="E48" s="9">
        <v>10780</v>
      </c>
      <c r="F48" s="9">
        <v>10789</v>
      </c>
      <c r="G48" s="9">
        <v>10860</v>
      </c>
      <c r="H48" s="9">
        <v>10964</v>
      </c>
      <c r="I48" s="9">
        <v>10932</v>
      </c>
      <c r="J48" s="9">
        <v>10834</v>
      </c>
      <c r="K48" s="9">
        <v>10873</v>
      </c>
      <c r="L48" s="9">
        <v>10717</v>
      </c>
      <c r="M48" s="9">
        <v>10614</v>
      </c>
      <c r="N48" s="9">
        <v>10620</v>
      </c>
    </row>
    <row r="49" spans="2:14">
      <c r="B49" s="8" t="s">
        <v>103</v>
      </c>
      <c r="C49" s="9">
        <v>10505</v>
      </c>
      <c r="D49" s="9">
        <v>10473</v>
      </c>
      <c r="E49" s="9">
        <v>10335</v>
      </c>
      <c r="F49" s="9">
        <v>10405</v>
      </c>
      <c r="G49" s="9">
        <v>10509</v>
      </c>
      <c r="H49" s="9">
        <v>10488</v>
      </c>
      <c r="I49" s="9">
        <v>10447</v>
      </c>
      <c r="J49" s="9">
        <v>10180</v>
      </c>
      <c r="K49" s="9">
        <v>9783</v>
      </c>
      <c r="L49" s="9">
        <v>9588</v>
      </c>
      <c r="M49" s="9">
        <v>9424</v>
      </c>
      <c r="N49" s="9">
        <v>9383</v>
      </c>
    </row>
    <row r="50" spans="2:14">
      <c r="B50" s="8" t="s">
        <v>104</v>
      </c>
      <c r="C50" s="9">
        <v>8669</v>
      </c>
      <c r="D50" s="9">
        <v>8680</v>
      </c>
      <c r="E50" s="9">
        <v>8628</v>
      </c>
      <c r="F50" s="9">
        <v>8842</v>
      </c>
      <c r="G50" s="9">
        <v>9230</v>
      </c>
      <c r="H50" s="9">
        <v>9644</v>
      </c>
      <c r="I50" s="9">
        <v>10019</v>
      </c>
      <c r="J50" s="9">
        <v>10093</v>
      </c>
      <c r="K50" s="9">
        <v>10155</v>
      </c>
      <c r="L50" s="9">
        <v>10097</v>
      </c>
      <c r="M50" s="9">
        <v>10124</v>
      </c>
      <c r="N50" s="9">
        <v>10227</v>
      </c>
    </row>
    <row r="51" spans="2:14">
      <c r="B51" s="8" t="s">
        <v>105</v>
      </c>
      <c r="C51" s="9">
        <v>4732</v>
      </c>
      <c r="D51" s="9">
        <v>4692</v>
      </c>
      <c r="E51" s="9">
        <v>4568</v>
      </c>
      <c r="F51" s="9">
        <v>4547</v>
      </c>
      <c r="G51" s="9">
        <v>4470</v>
      </c>
      <c r="H51" s="9">
        <v>4432</v>
      </c>
      <c r="I51" s="9">
        <v>4444</v>
      </c>
      <c r="J51" s="9">
        <v>4410</v>
      </c>
      <c r="K51" s="9">
        <v>4331</v>
      </c>
      <c r="L51" s="9">
        <v>4300</v>
      </c>
      <c r="M51" s="9">
        <v>4169</v>
      </c>
      <c r="N51" s="9">
        <v>4105</v>
      </c>
    </row>
    <row r="52" spans="2:14">
      <c r="B52" s="8" t="s">
        <v>42</v>
      </c>
      <c r="C52" s="9">
        <v>33941</v>
      </c>
      <c r="D52" s="9">
        <v>33913</v>
      </c>
      <c r="E52" s="9">
        <v>34140</v>
      </c>
      <c r="F52" s="9">
        <v>34401</v>
      </c>
      <c r="G52" s="9">
        <v>34868</v>
      </c>
      <c r="H52" s="9">
        <v>35025</v>
      </c>
      <c r="I52" s="9">
        <v>34978</v>
      </c>
      <c r="J52" s="9">
        <v>35014</v>
      </c>
      <c r="K52" s="9">
        <v>34931</v>
      </c>
      <c r="L52" s="9">
        <v>35218</v>
      </c>
      <c r="M52" s="9">
        <v>34757</v>
      </c>
      <c r="N52" s="9">
        <v>34606</v>
      </c>
    </row>
    <row r="53" spans="2:14">
      <c r="B53" s="8" t="s">
        <v>32</v>
      </c>
      <c r="C53" s="9">
        <v>6536</v>
      </c>
      <c r="D53" s="9">
        <v>6573</v>
      </c>
      <c r="E53" s="9">
        <v>6703</v>
      </c>
      <c r="F53" s="9">
        <v>6734</v>
      </c>
      <c r="G53" s="9">
        <v>6935</v>
      </c>
      <c r="H53" s="9">
        <v>7133</v>
      </c>
      <c r="I53" s="9">
        <v>7336</v>
      </c>
      <c r="J53" s="9">
        <v>7477</v>
      </c>
      <c r="K53" s="9">
        <v>7710</v>
      </c>
      <c r="L53" s="9">
        <v>7887</v>
      </c>
      <c r="M53" s="9">
        <v>8100</v>
      </c>
      <c r="N53" s="9">
        <v>8195</v>
      </c>
    </row>
    <row r="54" spans="2:14">
      <c r="B54" s="8" t="s">
        <v>33</v>
      </c>
      <c r="C54" s="9">
        <v>3154</v>
      </c>
      <c r="D54" s="9">
        <v>3146</v>
      </c>
      <c r="E54" s="9">
        <v>3145</v>
      </c>
      <c r="F54" s="9">
        <v>3135</v>
      </c>
      <c r="G54" s="9">
        <v>3186</v>
      </c>
      <c r="H54" s="9">
        <v>3223</v>
      </c>
      <c r="I54" s="9">
        <v>3310</v>
      </c>
      <c r="J54" s="9">
        <v>3342</v>
      </c>
      <c r="K54" s="9">
        <v>3299</v>
      </c>
      <c r="L54" s="9">
        <v>3302</v>
      </c>
      <c r="M54" s="9">
        <v>3518</v>
      </c>
      <c r="N54" s="9">
        <v>3609</v>
      </c>
    </row>
    <row r="55" spans="2:14">
      <c r="B55" s="8" t="s">
        <v>34</v>
      </c>
      <c r="C55" s="9">
        <v>6271</v>
      </c>
      <c r="D55" s="9">
        <v>6267</v>
      </c>
      <c r="E55" s="9">
        <v>6188</v>
      </c>
      <c r="F55" s="9">
        <v>6227</v>
      </c>
      <c r="G55" s="9">
        <v>6340</v>
      </c>
      <c r="H55" s="9">
        <v>6431</v>
      </c>
      <c r="I55" s="9">
        <v>6430</v>
      </c>
      <c r="J55" s="9">
        <v>6354</v>
      </c>
      <c r="K55" s="9">
        <v>6339</v>
      </c>
      <c r="L55" s="9">
        <v>6365</v>
      </c>
      <c r="M55" s="9">
        <v>6460</v>
      </c>
      <c r="N55" s="9">
        <v>6445</v>
      </c>
    </row>
    <row r="56" spans="2:14">
      <c r="B56" s="8" t="s">
        <v>35</v>
      </c>
      <c r="C56" s="9">
        <v>5046</v>
      </c>
      <c r="D56" s="9">
        <v>5050</v>
      </c>
      <c r="E56" s="9">
        <v>5026</v>
      </c>
      <c r="F56" s="9">
        <v>5128</v>
      </c>
      <c r="G56" s="9">
        <v>5226</v>
      </c>
      <c r="H56" s="9">
        <v>5294</v>
      </c>
      <c r="I56" s="9">
        <v>5292</v>
      </c>
      <c r="J56" s="9">
        <v>5211</v>
      </c>
      <c r="K56" s="9">
        <v>5219</v>
      </c>
      <c r="L56" s="9">
        <v>5199</v>
      </c>
      <c r="M56" s="9">
        <v>5201</v>
      </c>
      <c r="N56" s="9">
        <v>5267</v>
      </c>
    </row>
    <row r="57" spans="2:14">
      <c r="B57" s="8" t="s">
        <v>36</v>
      </c>
      <c r="C57" s="9">
        <v>874</v>
      </c>
      <c r="D57" s="9">
        <v>867</v>
      </c>
      <c r="E57" s="9">
        <v>881</v>
      </c>
      <c r="F57" s="9">
        <v>896</v>
      </c>
      <c r="G57" s="9">
        <v>890</v>
      </c>
      <c r="H57" s="9">
        <v>880</v>
      </c>
      <c r="I57" s="9">
        <v>858</v>
      </c>
      <c r="J57" s="9">
        <v>864</v>
      </c>
      <c r="K57" s="9">
        <v>857</v>
      </c>
      <c r="L57" s="9">
        <v>891</v>
      </c>
      <c r="M57" s="9">
        <v>868</v>
      </c>
      <c r="N57" s="9">
        <v>861</v>
      </c>
    </row>
    <row r="58" spans="2:14">
      <c r="B58" s="8" t="s">
        <v>37</v>
      </c>
      <c r="C58" s="9">
        <v>8239</v>
      </c>
      <c r="D58" s="9">
        <v>8175</v>
      </c>
      <c r="E58" s="9">
        <v>8123</v>
      </c>
      <c r="F58" s="9">
        <v>8132</v>
      </c>
      <c r="G58" s="9">
        <v>8226</v>
      </c>
      <c r="H58" s="9">
        <v>8149</v>
      </c>
      <c r="I58" s="9">
        <v>8193</v>
      </c>
      <c r="J58" s="9">
        <v>8117</v>
      </c>
      <c r="K58" s="9">
        <v>8092</v>
      </c>
      <c r="L58" s="9">
        <v>7970</v>
      </c>
      <c r="M58" s="9">
        <v>7792</v>
      </c>
      <c r="N58" s="9">
        <v>7675</v>
      </c>
    </row>
    <row r="59" spans="2:14">
      <c r="B59" s="8" t="s">
        <v>38</v>
      </c>
      <c r="C59" s="9">
        <v>2246</v>
      </c>
      <c r="D59" s="9">
        <v>2246</v>
      </c>
      <c r="E59" s="9">
        <v>2279</v>
      </c>
      <c r="F59" s="9">
        <v>2271</v>
      </c>
      <c r="G59" s="9">
        <v>2292</v>
      </c>
      <c r="H59" s="9">
        <v>2353</v>
      </c>
      <c r="I59" s="9">
        <v>2413</v>
      </c>
      <c r="J59" s="9">
        <v>2401</v>
      </c>
      <c r="K59" s="9">
        <v>2330</v>
      </c>
      <c r="L59" s="9">
        <v>2337</v>
      </c>
      <c r="M59" s="9">
        <v>2270</v>
      </c>
      <c r="N59" s="9">
        <v>2259</v>
      </c>
    </row>
    <row r="60" spans="2:14">
      <c r="B60" s="8" t="s">
        <v>39</v>
      </c>
      <c r="C60" s="9">
        <v>1191</v>
      </c>
      <c r="D60" s="9">
        <v>1189</v>
      </c>
      <c r="E60" s="9">
        <v>1155</v>
      </c>
      <c r="F60" s="9">
        <v>1135</v>
      </c>
      <c r="G60" s="9">
        <v>1142</v>
      </c>
      <c r="H60" s="9">
        <v>1111</v>
      </c>
      <c r="I60" s="9">
        <v>1126</v>
      </c>
      <c r="J60" s="9">
        <v>1111</v>
      </c>
      <c r="K60" s="9">
        <v>1105</v>
      </c>
      <c r="L60" s="9">
        <v>1100</v>
      </c>
      <c r="M60" s="9">
        <v>1072</v>
      </c>
      <c r="N60" s="9">
        <v>1068</v>
      </c>
    </row>
    <row r="61" spans="2:14">
      <c r="B61" s="8" t="s">
        <v>40</v>
      </c>
      <c r="C61" s="9">
        <v>113419</v>
      </c>
      <c r="D61" s="9">
        <v>113557</v>
      </c>
      <c r="E61" s="9">
        <v>115387</v>
      </c>
      <c r="F61" s="9">
        <v>118359</v>
      </c>
      <c r="G61" s="9">
        <v>121194</v>
      </c>
      <c r="H61" s="9">
        <v>123377</v>
      </c>
      <c r="I61" s="9">
        <v>125373</v>
      </c>
      <c r="J61" s="9">
        <v>126623</v>
      </c>
      <c r="K61" s="9">
        <v>127217</v>
      </c>
      <c r="L61" s="9">
        <v>127641</v>
      </c>
      <c r="M61" s="9">
        <v>128736</v>
      </c>
      <c r="N61" s="9">
        <v>129352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O62"/>
  <sheetViews>
    <sheetView tabSelected="1" zoomScale="125" workbookViewId="0">
      <selection activeCell="C7" sqref="C7:C62"/>
    </sheetView>
  </sheetViews>
  <sheetFormatPr baseColWidth="10" defaultRowHeight="18"/>
  <cols>
    <col min="1" max="1" width="10.7109375" style="11"/>
    <col min="2" max="2" width="21.28515625" style="11" customWidth="1"/>
    <col min="3" max="16384" width="10.7109375" style="11"/>
  </cols>
  <sheetData>
    <row r="4" spans="2:15">
      <c r="B4" s="38" t="s">
        <v>23</v>
      </c>
      <c r="C4" s="40" t="s">
        <v>26</v>
      </c>
      <c r="D4" s="42" t="s">
        <v>24</v>
      </c>
      <c r="E4" s="42"/>
      <c r="F4" s="42"/>
      <c r="G4" s="42"/>
      <c r="H4" s="42"/>
      <c r="I4" s="42"/>
      <c r="J4" s="42"/>
      <c r="K4" s="42"/>
      <c r="L4" s="42"/>
      <c r="M4" s="42"/>
      <c r="N4" s="40" t="s">
        <v>27</v>
      </c>
      <c r="O4" s="40" t="s">
        <v>28</v>
      </c>
    </row>
    <row r="5" spans="2:15">
      <c r="B5" s="39"/>
      <c r="C5" s="41"/>
      <c r="D5" s="12">
        <v>2000</v>
      </c>
      <c r="E5" s="12">
        <v>2001</v>
      </c>
      <c r="F5" s="12">
        <v>2002</v>
      </c>
      <c r="G5" s="12">
        <v>2003</v>
      </c>
      <c r="H5" s="12">
        <v>2004</v>
      </c>
      <c r="I5" s="12">
        <v>2005</v>
      </c>
      <c r="J5" s="12">
        <v>2006</v>
      </c>
      <c r="K5" s="12">
        <v>2007</v>
      </c>
      <c r="L5" s="12">
        <v>2008</v>
      </c>
      <c r="M5" s="12">
        <v>2009</v>
      </c>
      <c r="N5" s="41"/>
      <c r="O5" s="41"/>
    </row>
    <row r="6" spans="2:15">
      <c r="B6" s="13" t="s">
        <v>6</v>
      </c>
      <c r="C6" s="14">
        <v>902200</v>
      </c>
      <c r="D6" s="14">
        <v>903773</v>
      </c>
      <c r="E6" s="14">
        <v>906961</v>
      </c>
      <c r="F6" s="14">
        <v>911667</v>
      </c>
      <c r="G6" s="14">
        <v>919630</v>
      </c>
      <c r="H6" s="14">
        <v>930009</v>
      </c>
      <c r="I6" s="14">
        <v>940102</v>
      </c>
      <c r="J6" s="14">
        <v>952692</v>
      </c>
      <c r="K6" s="14">
        <v>964706</v>
      </c>
      <c r="L6" s="14">
        <v>976415</v>
      </c>
      <c r="M6" s="14">
        <v>983982</v>
      </c>
      <c r="N6" s="14">
        <v>989415</v>
      </c>
      <c r="O6" s="14">
        <v>990898</v>
      </c>
    </row>
    <row r="7" spans="2:15">
      <c r="B7" s="8" t="s">
        <v>59</v>
      </c>
      <c r="C7" s="15">
        <v>9192</v>
      </c>
      <c r="D7" s="15">
        <v>9204</v>
      </c>
      <c r="E7" s="15">
        <v>9058</v>
      </c>
      <c r="F7" s="15">
        <v>9018</v>
      </c>
      <c r="G7" s="15">
        <v>8924</v>
      </c>
      <c r="H7" s="15">
        <v>8908</v>
      </c>
      <c r="I7" s="15">
        <v>8904</v>
      </c>
      <c r="J7" s="15">
        <v>9012</v>
      </c>
      <c r="K7" s="15">
        <v>9028</v>
      </c>
      <c r="L7" s="15">
        <v>9166</v>
      </c>
      <c r="M7" s="15">
        <v>9200</v>
      </c>
      <c r="N7" s="15">
        <v>9246</v>
      </c>
      <c r="O7" s="15">
        <v>9253</v>
      </c>
    </row>
    <row r="8" spans="2:15">
      <c r="B8" s="8" t="s">
        <v>60</v>
      </c>
      <c r="C8" s="15">
        <v>12676</v>
      </c>
      <c r="D8" s="15">
        <v>12669</v>
      </c>
      <c r="E8" s="15">
        <v>12783</v>
      </c>
      <c r="F8" s="15">
        <v>12713</v>
      </c>
      <c r="G8" s="15">
        <v>12652</v>
      </c>
      <c r="H8" s="15">
        <v>12731</v>
      </c>
      <c r="I8" s="15">
        <v>12634</v>
      </c>
      <c r="J8" s="15">
        <v>12540</v>
      </c>
      <c r="K8" s="15">
        <v>12549</v>
      </c>
      <c r="L8" s="15">
        <v>12564</v>
      </c>
      <c r="M8" s="15">
        <v>12747</v>
      </c>
      <c r="N8" s="15">
        <v>12865</v>
      </c>
      <c r="O8" s="15">
        <v>12914</v>
      </c>
    </row>
    <row r="9" spans="2:15">
      <c r="B9" s="8" t="s">
        <v>63</v>
      </c>
      <c r="C9" s="15">
        <v>7009</v>
      </c>
      <c r="D9" s="15">
        <v>6968</v>
      </c>
      <c r="E9" s="15">
        <v>6748</v>
      </c>
      <c r="F9" s="15">
        <v>6769</v>
      </c>
      <c r="G9" s="15">
        <v>6699</v>
      </c>
      <c r="H9" s="15">
        <v>6571</v>
      </c>
      <c r="I9" s="15">
        <v>6592</v>
      </c>
      <c r="J9" s="15">
        <v>6536</v>
      </c>
      <c r="K9" s="15">
        <v>6472</v>
      </c>
      <c r="L9" s="15">
        <v>6401</v>
      </c>
      <c r="M9" s="15">
        <v>6445</v>
      </c>
      <c r="N9" s="15">
        <v>6491</v>
      </c>
      <c r="O9" s="15">
        <v>6507</v>
      </c>
    </row>
    <row r="10" spans="2:15">
      <c r="B10" s="8" t="s">
        <v>64</v>
      </c>
      <c r="C10" s="15">
        <v>4380</v>
      </c>
      <c r="D10" s="15">
        <v>4378</v>
      </c>
      <c r="E10" s="15">
        <v>4438</v>
      </c>
      <c r="F10" s="15">
        <v>4478</v>
      </c>
      <c r="G10" s="15">
        <v>4562</v>
      </c>
      <c r="H10" s="15">
        <v>4711</v>
      </c>
      <c r="I10" s="15">
        <v>4775</v>
      </c>
      <c r="J10" s="15">
        <v>4958</v>
      </c>
      <c r="K10" s="15">
        <v>5089</v>
      </c>
      <c r="L10" s="15">
        <v>5261</v>
      </c>
      <c r="M10" s="15">
        <v>5496</v>
      </c>
      <c r="N10" s="15">
        <v>5612</v>
      </c>
      <c r="O10" s="15">
        <v>5629</v>
      </c>
    </row>
    <row r="11" spans="2:15">
      <c r="B11" s="8" t="s">
        <v>65</v>
      </c>
      <c r="C11" s="15">
        <v>9545</v>
      </c>
      <c r="D11" s="15">
        <v>9561</v>
      </c>
      <c r="E11" s="15">
        <v>9665</v>
      </c>
      <c r="F11" s="15">
        <v>9714</v>
      </c>
      <c r="G11" s="15">
        <v>9747</v>
      </c>
      <c r="H11" s="15">
        <v>9796</v>
      </c>
      <c r="I11" s="15">
        <v>9921</v>
      </c>
      <c r="J11" s="15">
        <v>9916</v>
      </c>
      <c r="K11" s="15">
        <v>9973</v>
      </c>
      <c r="L11" s="15">
        <v>9965</v>
      </c>
      <c r="M11" s="15">
        <v>10033</v>
      </c>
      <c r="N11" s="15">
        <v>10078</v>
      </c>
      <c r="O11" s="15">
        <v>10085</v>
      </c>
    </row>
    <row r="12" spans="2:15">
      <c r="B12" s="8" t="s">
        <v>66</v>
      </c>
      <c r="C12" s="15">
        <v>1358</v>
      </c>
      <c r="D12" s="15">
        <v>1335</v>
      </c>
      <c r="E12" s="15">
        <v>1337</v>
      </c>
      <c r="F12" s="15">
        <v>1319</v>
      </c>
      <c r="G12" s="15">
        <v>1290</v>
      </c>
      <c r="H12" s="15">
        <v>1284</v>
      </c>
      <c r="I12" s="15">
        <v>1258</v>
      </c>
      <c r="J12" s="15">
        <v>1227</v>
      </c>
      <c r="K12" s="15">
        <v>1216</v>
      </c>
      <c r="L12" s="15">
        <v>1172</v>
      </c>
      <c r="M12" s="15">
        <v>1180</v>
      </c>
      <c r="N12" s="15">
        <v>1160</v>
      </c>
      <c r="O12" s="15">
        <v>1154</v>
      </c>
    </row>
    <row r="13" spans="2:15">
      <c r="B13" s="8" t="s">
        <v>67</v>
      </c>
      <c r="C13" s="15">
        <v>80356</v>
      </c>
      <c r="D13" s="15">
        <v>80318</v>
      </c>
      <c r="E13" s="15">
        <v>80055</v>
      </c>
      <c r="F13" s="15">
        <v>79848</v>
      </c>
      <c r="G13" s="15">
        <v>79633</v>
      </c>
      <c r="H13" s="15">
        <v>80198</v>
      </c>
      <c r="I13" s="15">
        <v>80041</v>
      </c>
      <c r="J13" s="15">
        <v>79984</v>
      </c>
      <c r="K13" s="15">
        <v>80099</v>
      </c>
      <c r="L13" s="15">
        <v>80529</v>
      </c>
      <c r="M13" s="15">
        <v>80680</v>
      </c>
      <c r="N13" s="15">
        <v>81327</v>
      </c>
      <c r="O13" s="15">
        <v>81519</v>
      </c>
    </row>
    <row r="14" spans="2:15">
      <c r="B14" s="8" t="s">
        <v>68</v>
      </c>
      <c r="C14" s="15">
        <v>5962</v>
      </c>
      <c r="D14" s="15">
        <v>6062</v>
      </c>
      <c r="E14" s="15">
        <v>5899</v>
      </c>
      <c r="F14" s="15">
        <v>5811</v>
      </c>
      <c r="G14" s="15">
        <v>5775</v>
      </c>
      <c r="H14" s="15">
        <v>5729</v>
      </c>
      <c r="I14" s="15">
        <v>5708</v>
      </c>
      <c r="J14" s="15">
        <v>5709</v>
      </c>
      <c r="K14" s="15">
        <v>5746</v>
      </c>
      <c r="L14" s="15">
        <v>5774</v>
      </c>
      <c r="M14" s="15">
        <v>5793</v>
      </c>
      <c r="N14" s="15">
        <v>5813</v>
      </c>
      <c r="O14" s="15">
        <v>5803</v>
      </c>
    </row>
    <row r="15" spans="2:15">
      <c r="B15" s="8" t="s">
        <v>69</v>
      </c>
      <c r="C15" s="15">
        <v>11694</v>
      </c>
      <c r="D15" s="15">
        <v>11678</v>
      </c>
      <c r="E15" s="15">
        <v>11484</v>
      </c>
      <c r="F15" s="15">
        <v>11510</v>
      </c>
      <c r="G15" s="15">
        <v>11438</v>
      </c>
      <c r="H15" s="15">
        <v>11510</v>
      </c>
      <c r="I15" s="15">
        <v>11423</v>
      </c>
      <c r="J15" s="15">
        <v>11395</v>
      </c>
      <c r="K15" s="15">
        <v>11480</v>
      </c>
      <c r="L15" s="15">
        <v>11515</v>
      </c>
      <c r="M15" s="15">
        <v>11646</v>
      </c>
      <c r="N15" s="15">
        <v>11699</v>
      </c>
      <c r="O15" s="15">
        <v>11703</v>
      </c>
    </row>
    <row r="16" spans="2:15">
      <c r="B16" s="8" t="s">
        <v>70</v>
      </c>
      <c r="C16" s="15">
        <v>2017</v>
      </c>
      <c r="D16" s="15">
        <v>2005</v>
      </c>
      <c r="E16" s="15">
        <v>1999</v>
      </c>
      <c r="F16" s="15">
        <v>1912</v>
      </c>
      <c r="G16" s="15">
        <v>1881</v>
      </c>
      <c r="H16" s="15">
        <v>1804</v>
      </c>
      <c r="I16" s="15">
        <v>1782</v>
      </c>
      <c r="J16" s="15">
        <v>1748</v>
      </c>
      <c r="K16" s="15">
        <v>1702</v>
      </c>
      <c r="L16" s="15">
        <v>1704</v>
      </c>
      <c r="M16" s="15">
        <v>1732</v>
      </c>
      <c r="N16" s="15">
        <v>1751</v>
      </c>
      <c r="O16" s="15">
        <v>1758</v>
      </c>
    </row>
    <row r="17" spans="2:15">
      <c r="B17" s="8" t="s">
        <v>71</v>
      </c>
      <c r="C17" s="15">
        <v>9059</v>
      </c>
      <c r="D17" s="15">
        <v>9050</v>
      </c>
      <c r="E17" s="15">
        <v>8963</v>
      </c>
      <c r="F17" s="15">
        <v>8801</v>
      </c>
      <c r="G17" s="15">
        <v>8812</v>
      </c>
      <c r="H17" s="15">
        <v>8764</v>
      </c>
      <c r="I17" s="15">
        <v>8800</v>
      </c>
      <c r="J17" s="15">
        <v>8853</v>
      </c>
      <c r="K17" s="15">
        <v>8944</v>
      </c>
      <c r="L17" s="15">
        <v>8925</v>
      </c>
      <c r="M17" s="15">
        <v>9008</v>
      </c>
      <c r="N17" s="15">
        <v>8966</v>
      </c>
      <c r="O17" s="15">
        <v>8936</v>
      </c>
    </row>
    <row r="18" spans="2:15">
      <c r="B18" s="8" t="s">
        <v>41</v>
      </c>
      <c r="C18" s="15">
        <v>9416</v>
      </c>
      <c r="D18" s="15">
        <v>9409</v>
      </c>
      <c r="E18" s="15">
        <v>9303</v>
      </c>
      <c r="F18" s="15">
        <v>9238</v>
      </c>
      <c r="G18" s="15">
        <v>9189</v>
      </c>
      <c r="H18" s="15">
        <v>9274</v>
      </c>
      <c r="I18" s="15">
        <v>9274</v>
      </c>
      <c r="J18" s="15">
        <v>9180</v>
      </c>
      <c r="K18" s="15">
        <v>9264</v>
      </c>
      <c r="L18" s="15">
        <v>9351</v>
      </c>
      <c r="M18" s="15">
        <v>9260</v>
      </c>
      <c r="N18" s="15">
        <v>9298</v>
      </c>
      <c r="O18" s="15">
        <v>9294</v>
      </c>
    </row>
    <row r="19" spans="2:15">
      <c r="B19" s="8" t="s">
        <v>72</v>
      </c>
      <c r="C19" s="15">
        <v>2835</v>
      </c>
      <c r="D19" s="15">
        <v>2816</v>
      </c>
      <c r="E19" s="15">
        <v>2741</v>
      </c>
      <c r="F19" s="15">
        <v>2725</v>
      </c>
      <c r="G19" s="15">
        <v>2769</v>
      </c>
      <c r="H19" s="15">
        <v>2773</v>
      </c>
      <c r="I19" s="15">
        <v>2712</v>
      </c>
      <c r="J19" s="15">
        <v>2722</v>
      </c>
      <c r="K19" s="15">
        <v>2768</v>
      </c>
      <c r="L19" s="15">
        <v>2807</v>
      </c>
      <c r="M19" s="15">
        <v>2882</v>
      </c>
      <c r="N19" s="15">
        <v>2890</v>
      </c>
      <c r="O19" s="15">
        <v>2887</v>
      </c>
    </row>
    <row r="20" spans="2:15">
      <c r="B20" s="8" t="s">
        <v>73</v>
      </c>
      <c r="C20" s="15">
        <v>11905</v>
      </c>
      <c r="D20" s="15">
        <v>11902</v>
      </c>
      <c r="E20" s="15">
        <v>11736</v>
      </c>
      <c r="F20" s="15">
        <v>11666</v>
      </c>
      <c r="G20" s="15">
        <v>11565</v>
      </c>
      <c r="H20" s="15">
        <v>11546</v>
      </c>
      <c r="I20" s="15">
        <v>11444</v>
      </c>
      <c r="J20" s="15">
        <v>11501</v>
      </c>
      <c r="K20" s="15">
        <v>11463</v>
      </c>
      <c r="L20" s="15">
        <v>11448</v>
      </c>
      <c r="M20" s="15">
        <v>11571</v>
      </c>
      <c r="N20" s="15">
        <v>11586</v>
      </c>
      <c r="O20" s="15">
        <v>11582</v>
      </c>
    </row>
    <row r="21" spans="2:15">
      <c r="B21" s="8" t="s">
        <v>74</v>
      </c>
      <c r="C21" s="15">
        <v>74507</v>
      </c>
      <c r="D21" s="15">
        <v>74774</v>
      </c>
      <c r="E21" s="15">
        <v>76171</v>
      </c>
      <c r="F21" s="15">
        <v>77583</v>
      </c>
      <c r="G21" s="15">
        <v>79643</v>
      </c>
      <c r="H21" s="15">
        <v>81247</v>
      </c>
      <c r="I21" s="15">
        <v>83320</v>
      </c>
      <c r="J21" s="15">
        <v>85759</v>
      </c>
      <c r="K21" s="15">
        <v>88245</v>
      </c>
      <c r="L21" s="15">
        <v>90260</v>
      </c>
      <c r="M21" s="15">
        <v>90910</v>
      </c>
      <c r="N21" s="15">
        <v>90928</v>
      </c>
      <c r="O21" s="15">
        <v>90901</v>
      </c>
    </row>
    <row r="22" spans="2:15">
      <c r="B22" s="8" t="s">
        <v>75</v>
      </c>
      <c r="C22" s="15">
        <v>67837</v>
      </c>
      <c r="D22" s="15">
        <v>68375</v>
      </c>
      <c r="E22" s="15">
        <v>70120</v>
      </c>
      <c r="F22" s="15">
        <v>71824</v>
      </c>
      <c r="G22" s="15">
        <v>74504</v>
      </c>
      <c r="H22" s="15">
        <v>77124</v>
      </c>
      <c r="I22" s="15">
        <v>80310</v>
      </c>
      <c r="J22" s="15">
        <v>83984</v>
      </c>
      <c r="K22" s="15">
        <v>86620</v>
      </c>
      <c r="L22" s="15">
        <v>88932</v>
      </c>
      <c r="M22" s="15">
        <v>89187</v>
      </c>
      <c r="N22" s="15">
        <v>89513</v>
      </c>
      <c r="O22" s="15">
        <v>89658</v>
      </c>
    </row>
    <row r="23" spans="2:15">
      <c r="B23" s="8" t="s">
        <v>76</v>
      </c>
      <c r="C23" s="15">
        <v>1279</v>
      </c>
      <c r="D23" s="15">
        <v>1268</v>
      </c>
      <c r="E23" s="15">
        <v>1269</v>
      </c>
      <c r="F23" s="15">
        <v>1258</v>
      </c>
      <c r="G23" s="15">
        <v>1254</v>
      </c>
      <c r="H23" s="15">
        <v>1236</v>
      </c>
      <c r="I23" s="15">
        <v>1202</v>
      </c>
      <c r="J23" s="15">
        <v>1233</v>
      </c>
      <c r="K23" s="15">
        <v>1234</v>
      </c>
      <c r="L23" s="15">
        <v>1205</v>
      </c>
      <c r="M23" s="15">
        <v>1240</v>
      </c>
      <c r="N23" s="15">
        <v>1206</v>
      </c>
      <c r="O23" s="15">
        <v>1192</v>
      </c>
    </row>
    <row r="24" spans="2:15">
      <c r="B24" s="8" t="s">
        <v>77</v>
      </c>
      <c r="C24" s="15">
        <v>13240</v>
      </c>
      <c r="D24" s="15">
        <v>13183</v>
      </c>
      <c r="E24" s="15">
        <v>13098</v>
      </c>
      <c r="F24" s="15">
        <v>13101</v>
      </c>
      <c r="G24" s="15">
        <v>13168</v>
      </c>
      <c r="H24" s="15">
        <v>13388</v>
      </c>
      <c r="I24" s="15">
        <v>13264</v>
      </c>
      <c r="J24" s="15">
        <v>13250</v>
      </c>
      <c r="K24" s="15">
        <v>13179</v>
      </c>
      <c r="L24" s="15">
        <v>13109</v>
      </c>
      <c r="M24" s="15">
        <v>13266</v>
      </c>
      <c r="N24" s="15">
        <v>13399</v>
      </c>
      <c r="O24" s="15">
        <v>13451</v>
      </c>
    </row>
    <row r="25" spans="2:15">
      <c r="B25" s="8" t="s">
        <v>78</v>
      </c>
      <c r="C25" s="15">
        <v>1040</v>
      </c>
      <c r="D25" s="15">
        <v>1019</v>
      </c>
      <c r="E25" s="15">
        <v>992</v>
      </c>
      <c r="F25" s="15">
        <v>1012</v>
      </c>
      <c r="G25" s="15">
        <v>981</v>
      </c>
      <c r="H25" s="15">
        <v>1001</v>
      </c>
      <c r="I25" s="15">
        <v>1014</v>
      </c>
      <c r="J25" s="15">
        <v>973</v>
      </c>
      <c r="K25" s="15">
        <v>964</v>
      </c>
      <c r="L25" s="15">
        <v>890</v>
      </c>
      <c r="M25" s="15">
        <v>897</v>
      </c>
      <c r="N25" s="15">
        <v>884</v>
      </c>
      <c r="O25" s="15">
        <v>884</v>
      </c>
    </row>
    <row r="26" spans="2:15">
      <c r="B26" s="8" t="s">
        <v>79</v>
      </c>
      <c r="C26" s="15">
        <v>2841</v>
      </c>
      <c r="D26" s="15">
        <v>2849</v>
      </c>
      <c r="E26" s="15">
        <v>2905</v>
      </c>
      <c r="F26" s="15">
        <v>2919</v>
      </c>
      <c r="G26" s="15">
        <v>2931</v>
      </c>
      <c r="H26" s="15">
        <v>2943</v>
      </c>
      <c r="I26" s="15">
        <v>3009</v>
      </c>
      <c r="J26" s="15">
        <v>3013</v>
      </c>
      <c r="K26" s="15">
        <v>3039</v>
      </c>
      <c r="L26" s="15">
        <v>3031</v>
      </c>
      <c r="M26" s="15">
        <v>3057</v>
      </c>
      <c r="N26" s="15">
        <v>3079</v>
      </c>
      <c r="O26" s="15">
        <v>3082</v>
      </c>
    </row>
    <row r="27" spans="2:15">
      <c r="B27" s="8" t="s">
        <v>80</v>
      </c>
      <c r="C27" s="15">
        <v>16671</v>
      </c>
      <c r="D27" s="15">
        <v>16605</v>
      </c>
      <c r="E27" s="15">
        <v>16378</v>
      </c>
      <c r="F27" s="15">
        <v>16139</v>
      </c>
      <c r="G27" s="15">
        <v>15988</v>
      </c>
      <c r="H27" s="15">
        <v>15947</v>
      </c>
      <c r="I27" s="15">
        <v>15870</v>
      </c>
      <c r="J27" s="15">
        <v>15981</v>
      </c>
      <c r="K27" s="15">
        <v>16031</v>
      </c>
      <c r="L27" s="15">
        <v>15889</v>
      </c>
      <c r="M27" s="15">
        <v>15981</v>
      </c>
      <c r="N27" s="15">
        <v>16096</v>
      </c>
      <c r="O27" s="15">
        <v>16152</v>
      </c>
    </row>
    <row r="28" spans="2:15">
      <c r="B28" s="8" t="s">
        <v>81</v>
      </c>
      <c r="C28" s="15">
        <v>10034</v>
      </c>
      <c r="D28" s="15">
        <v>10052</v>
      </c>
      <c r="E28" s="15">
        <v>10087</v>
      </c>
      <c r="F28" s="15">
        <v>10181</v>
      </c>
      <c r="G28" s="15">
        <v>10262</v>
      </c>
      <c r="H28" s="15">
        <v>10511</v>
      </c>
      <c r="I28" s="15">
        <v>10709</v>
      </c>
      <c r="J28" s="15">
        <v>10801</v>
      </c>
      <c r="K28" s="15">
        <v>11040</v>
      </c>
      <c r="L28" s="15">
        <v>11203</v>
      </c>
      <c r="M28" s="15">
        <v>11364</v>
      </c>
      <c r="N28" s="15">
        <v>11406</v>
      </c>
      <c r="O28" s="15">
        <v>11424</v>
      </c>
    </row>
    <row r="29" spans="2:15">
      <c r="B29" s="8" t="s">
        <v>82</v>
      </c>
      <c r="C29" s="15">
        <v>2326</v>
      </c>
      <c r="D29" s="15">
        <v>2330</v>
      </c>
      <c r="E29" s="15">
        <v>2266</v>
      </c>
      <c r="F29" s="15">
        <v>2246</v>
      </c>
      <c r="G29" s="15">
        <v>2201</v>
      </c>
      <c r="H29" s="15">
        <v>2196</v>
      </c>
      <c r="I29" s="15">
        <v>2161</v>
      </c>
      <c r="J29" s="15">
        <v>2146</v>
      </c>
      <c r="K29" s="15">
        <v>2083</v>
      </c>
      <c r="L29" s="15">
        <v>2071</v>
      </c>
      <c r="M29" s="15">
        <v>2076</v>
      </c>
      <c r="N29" s="15">
        <v>2072</v>
      </c>
      <c r="O29" s="15">
        <v>2068</v>
      </c>
    </row>
    <row r="30" spans="2:15">
      <c r="B30" s="8" t="s">
        <v>83</v>
      </c>
      <c r="C30" s="15">
        <v>26482</v>
      </c>
      <c r="D30" s="15">
        <v>26588</v>
      </c>
      <c r="E30" s="15">
        <v>26810</v>
      </c>
      <c r="F30" s="15">
        <v>26814</v>
      </c>
      <c r="G30" s="15">
        <v>27117</v>
      </c>
      <c r="H30" s="15">
        <v>27634</v>
      </c>
      <c r="I30" s="15">
        <v>28023</v>
      </c>
      <c r="J30" s="15">
        <v>28283</v>
      </c>
      <c r="K30" s="15">
        <v>28235</v>
      </c>
      <c r="L30" s="15">
        <v>28515</v>
      </c>
      <c r="M30" s="15">
        <v>28668</v>
      </c>
      <c r="N30" s="15">
        <v>28746</v>
      </c>
      <c r="O30" s="15">
        <v>28766</v>
      </c>
    </row>
    <row r="31" spans="2:15">
      <c r="B31" s="8" t="s">
        <v>56</v>
      </c>
      <c r="C31" s="15">
        <v>55716</v>
      </c>
      <c r="D31" s="15">
        <v>55886</v>
      </c>
      <c r="E31" s="15">
        <v>56262</v>
      </c>
      <c r="F31" s="15">
        <v>56271</v>
      </c>
      <c r="G31" s="15">
        <v>57110</v>
      </c>
      <c r="H31" s="15">
        <v>58041</v>
      </c>
      <c r="I31" s="15">
        <v>58529</v>
      </c>
      <c r="J31" s="15">
        <v>59529</v>
      </c>
      <c r="K31" s="15">
        <v>60646</v>
      </c>
      <c r="L31" s="15">
        <v>61747</v>
      </c>
      <c r="M31" s="15">
        <v>62671</v>
      </c>
      <c r="N31" s="15">
        <v>63395</v>
      </c>
      <c r="O31" s="15">
        <v>63620</v>
      </c>
    </row>
    <row r="32" spans="2:15">
      <c r="B32" s="8" t="s">
        <v>85</v>
      </c>
      <c r="C32" s="15">
        <v>2158</v>
      </c>
      <c r="D32" s="15">
        <v>2168</v>
      </c>
      <c r="E32" s="15">
        <v>2163</v>
      </c>
      <c r="F32" s="15">
        <v>2144</v>
      </c>
      <c r="G32" s="15">
        <v>2212</v>
      </c>
      <c r="H32" s="15">
        <v>2263</v>
      </c>
      <c r="I32" s="15">
        <v>2266</v>
      </c>
      <c r="J32" s="15">
        <v>2216</v>
      </c>
      <c r="K32" s="15">
        <v>2236</v>
      </c>
      <c r="L32" s="15">
        <v>2225</v>
      </c>
      <c r="M32" s="15">
        <v>2283</v>
      </c>
      <c r="N32" s="15">
        <v>2339</v>
      </c>
      <c r="O32" s="15">
        <v>2344</v>
      </c>
    </row>
    <row r="33" spans="2:15">
      <c r="B33" s="8" t="s">
        <v>86</v>
      </c>
      <c r="C33" s="15">
        <v>18820</v>
      </c>
      <c r="D33" s="15">
        <v>18818</v>
      </c>
      <c r="E33" s="15">
        <v>18646</v>
      </c>
      <c r="F33" s="15">
        <v>18669</v>
      </c>
      <c r="G33" s="15">
        <v>18861</v>
      </c>
      <c r="H33" s="15">
        <v>18991</v>
      </c>
      <c r="I33" s="15">
        <v>19180</v>
      </c>
      <c r="J33" s="15">
        <v>19228</v>
      </c>
      <c r="K33" s="15">
        <v>19440</v>
      </c>
      <c r="L33" s="15">
        <v>19541</v>
      </c>
      <c r="M33" s="15">
        <v>19657</v>
      </c>
      <c r="N33" s="15">
        <v>19687</v>
      </c>
      <c r="O33" s="15">
        <v>19670</v>
      </c>
    </row>
    <row r="34" spans="2:15">
      <c r="B34" s="8" t="s">
        <v>30</v>
      </c>
      <c r="C34" s="15">
        <v>1971</v>
      </c>
      <c r="D34" s="15">
        <v>1960</v>
      </c>
      <c r="E34" s="15">
        <v>1874</v>
      </c>
      <c r="F34" s="15">
        <v>1828</v>
      </c>
      <c r="G34" s="15">
        <v>1797</v>
      </c>
      <c r="H34" s="15">
        <v>1781</v>
      </c>
      <c r="I34" s="15">
        <v>1778</v>
      </c>
      <c r="J34" s="15">
        <v>1765</v>
      </c>
      <c r="K34" s="15">
        <v>1767</v>
      </c>
      <c r="L34" s="15">
        <v>1720</v>
      </c>
      <c r="M34" s="15">
        <v>1705</v>
      </c>
      <c r="N34" s="15">
        <v>1734</v>
      </c>
      <c r="O34" s="15">
        <v>1741</v>
      </c>
    </row>
    <row r="35" spans="2:15">
      <c r="B35" s="8" t="s">
        <v>88</v>
      </c>
      <c r="C35" s="15">
        <v>6848</v>
      </c>
      <c r="D35" s="15">
        <v>6870</v>
      </c>
      <c r="E35" s="15">
        <v>6856</v>
      </c>
      <c r="F35" s="15">
        <v>6935</v>
      </c>
      <c r="G35" s="15">
        <v>6894</v>
      </c>
      <c r="H35" s="15">
        <v>6999</v>
      </c>
      <c r="I35" s="15">
        <v>7211</v>
      </c>
      <c r="J35" s="15">
        <v>7343</v>
      </c>
      <c r="K35" s="15">
        <v>7560</v>
      </c>
      <c r="L35" s="15">
        <v>7674</v>
      </c>
      <c r="M35" s="15">
        <v>7674</v>
      </c>
      <c r="N35" s="15">
        <v>7691</v>
      </c>
      <c r="O35" s="15">
        <v>7691</v>
      </c>
    </row>
    <row r="36" spans="2:15">
      <c r="B36" s="8" t="s">
        <v>89</v>
      </c>
      <c r="C36" s="15">
        <v>1928</v>
      </c>
      <c r="D36" s="15">
        <v>1916</v>
      </c>
      <c r="E36" s="15">
        <v>1906</v>
      </c>
      <c r="F36" s="15">
        <v>1895</v>
      </c>
      <c r="G36" s="15">
        <v>1913</v>
      </c>
      <c r="H36" s="15">
        <v>1935</v>
      </c>
      <c r="I36" s="15">
        <v>1899</v>
      </c>
      <c r="J36" s="15">
        <v>1923</v>
      </c>
      <c r="K36" s="15">
        <v>1908</v>
      </c>
      <c r="L36" s="15">
        <v>1893</v>
      </c>
      <c r="M36" s="15">
        <v>1897</v>
      </c>
      <c r="N36" s="15">
        <v>1891</v>
      </c>
      <c r="O36" s="15">
        <v>1887</v>
      </c>
    </row>
    <row r="37" spans="2:15">
      <c r="B37" s="8" t="s">
        <v>90</v>
      </c>
      <c r="C37" s="15">
        <v>3871</v>
      </c>
      <c r="D37" s="15">
        <v>3877</v>
      </c>
      <c r="E37" s="15">
        <v>3839</v>
      </c>
      <c r="F37" s="15">
        <v>3837</v>
      </c>
      <c r="G37" s="15">
        <v>3936</v>
      </c>
      <c r="H37" s="15">
        <v>3985</v>
      </c>
      <c r="I37" s="15">
        <v>4133</v>
      </c>
      <c r="J37" s="15">
        <v>4211</v>
      </c>
      <c r="K37" s="15">
        <v>4156</v>
      </c>
      <c r="L37" s="15">
        <v>4177</v>
      </c>
      <c r="M37" s="15">
        <v>4200</v>
      </c>
      <c r="N37" s="15">
        <v>4223</v>
      </c>
      <c r="O37" s="15">
        <v>4219</v>
      </c>
    </row>
    <row r="38" spans="2:15">
      <c r="B38" s="8" t="s">
        <v>91</v>
      </c>
      <c r="C38" s="15">
        <v>95803</v>
      </c>
      <c r="D38" s="15">
        <v>96178</v>
      </c>
      <c r="E38" s="15">
        <v>97435</v>
      </c>
      <c r="F38" s="15">
        <v>98968</v>
      </c>
      <c r="G38" s="15">
        <v>99976</v>
      </c>
      <c r="H38" s="15">
        <v>100934</v>
      </c>
      <c r="I38" s="15">
        <v>102298</v>
      </c>
      <c r="J38" s="15">
        <v>104372</v>
      </c>
      <c r="K38" s="15">
        <v>106110</v>
      </c>
      <c r="L38" s="15">
        <v>107747</v>
      </c>
      <c r="M38" s="15">
        <v>108717</v>
      </c>
      <c r="N38" s="15">
        <v>109299</v>
      </c>
      <c r="O38" s="15">
        <v>109494</v>
      </c>
    </row>
    <row r="39" spans="2:15">
      <c r="B39" s="8" t="s">
        <v>92</v>
      </c>
      <c r="C39" s="15">
        <v>4492</v>
      </c>
      <c r="D39" s="15">
        <v>4471</v>
      </c>
      <c r="E39" s="15">
        <v>4368</v>
      </c>
      <c r="F39" s="15">
        <v>4353</v>
      </c>
      <c r="G39" s="15">
        <v>4361</v>
      </c>
      <c r="H39" s="15">
        <v>4370</v>
      </c>
      <c r="I39" s="15">
        <v>4323</v>
      </c>
      <c r="J39" s="15">
        <v>4398</v>
      </c>
      <c r="K39" s="15">
        <v>4394</v>
      </c>
      <c r="L39" s="15">
        <v>4423</v>
      </c>
      <c r="M39" s="15">
        <v>4478</v>
      </c>
      <c r="N39" s="15">
        <v>4538</v>
      </c>
      <c r="O39" s="15">
        <v>4560</v>
      </c>
    </row>
    <row r="40" spans="2:15">
      <c r="B40" s="8" t="s">
        <v>93</v>
      </c>
      <c r="C40" s="15">
        <v>15694</v>
      </c>
      <c r="D40" s="15">
        <v>15710</v>
      </c>
      <c r="E40" s="15">
        <v>15651</v>
      </c>
      <c r="F40" s="15">
        <v>15676</v>
      </c>
      <c r="G40" s="15">
        <v>15539</v>
      </c>
      <c r="H40" s="15">
        <v>15509</v>
      </c>
      <c r="I40" s="15">
        <v>15629</v>
      </c>
      <c r="J40" s="15">
        <v>15690</v>
      </c>
      <c r="K40" s="15">
        <v>15828</v>
      </c>
      <c r="L40" s="15">
        <v>15896</v>
      </c>
      <c r="M40" s="15">
        <v>15738</v>
      </c>
      <c r="N40" s="15">
        <v>15636</v>
      </c>
      <c r="O40" s="15">
        <v>15608</v>
      </c>
    </row>
    <row r="41" spans="2:15">
      <c r="B41" s="8" t="s">
        <v>94</v>
      </c>
      <c r="C41" s="15">
        <v>493</v>
      </c>
      <c r="D41" s="15">
        <v>493</v>
      </c>
      <c r="E41" s="15">
        <v>490</v>
      </c>
      <c r="F41" s="15">
        <v>506</v>
      </c>
      <c r="G41" s="15">
        <v>506</v>
      </c>
      <c r="H41" s="15">
        <v>519</v>
      </c>
      <c r="I41" s="15">
        <v>492</v>
      </c>
      <c r="J41" s="15">
        <v>495</v>
      </c>
      <c r="K41" s="15">
        <v>470</v>
      </c>
      <c r="L41" s="15">
        <v>481</v>
      </c>
      <c r="M41" s="15">
        <v>488</v>
      </c>
      <c r="N41" s="15">
        <v>494</v>
      </c>
      <c r="O41" s="15">
        <v>495</v>
      </c>
    </row>
    <row r="42" spans="2:15">
      <c r="B42" s="8" t="s">
        <v>95</v>
      </c>
      <c r="C42" s="15">
        <v>4601</v>
      </c>
      <c r="D42" s="15">
        <v>4568</v>
      </c>
      <c r="E42" s="15">
        <v>4498</v>
      </c>
      <c r="F42" s="15">
        <v>4383</v>
      </c>
      <c r="G42" s="15">
        <v>4317</v>
      </c>
      <c r="H42" s="15">
        <v>4295</v>
      </c>
      <c r="I42" s="15">
        <v>4228</v>
      </c>
      <c r="J42" s="15">
        <v>4166</v>
      </c>
      <c r="K42" s="15">
        <v>4193</v>
      </c>
      <c r="L42" s="15">
        <v>4182</v>
      </c>
      <c r="M42" s="15">
        <v>4242</v>
      </c>
      <c r="N42" s="15">
        <v>4253</v>
      </c>
      <c r="O42" s="15">
        <v>4249</v>
      </c>
    </row>
    <row r="43" spans="2:15">
      <c r="B43" s="8" t="s">
        <v>96</v>
      </c>
      <c r="C43" s="15">
        <v>6425</v>
      </c>
      <c r="D43" s="15">
        <v>6384</v>
      </c>
      <c r="E43" s="15">
        <v>6360</v>
      </c>
      <c r="F43" s="15">
        <v>6285</v>
      </c>
      <c r="G43" s="15">
        <v>6228</v>
      </c>
      <c r="H43" s="15">
        <v>6140</v>
      </c>
      <c r="I43" s="15">
        <v>6148</v>
      </c>
      <c r="J43" s="15">
        <v>6172</v>
      </c>
      <c r="K43" s="15">
        <v>6169</v>
      </c>
      <c r="L43" s="15">
        <v>6117</v>
      </c>
      <c r="M43" s="15">
        <v>6109</v>
      </c>
      <c r="N43" s="15">
        <v>6153</v>
      </c>
      <c r="O43" s="15">
        <v>6160</v>
      </c>
    </row>
    <row r="44" spans="2:15">
      <c r="B44" s="8" t="s">
        <v>97</v>
      </c>
      <c r="C44" s="15">
        <v>1858</v>
      </c>
      <c r="D44" s="15">
        <v>1847</v>
      </c>
      <c r="E44" s="15">
        <v>1814</v>
      </c>
      <c r="F44" s="15">
        <v>1834</v>
      </c>
      <c r="G44" s="15">
        <v>1837</v>
      </c>
      <c r="H44" s="15">
        <v>1789</v>
      </c>
      <c r="I44" s="15">
        <v>1739</v>
      </c>
      <c r="J44" s="15">
        <v>1794</v>
      </c>
      <c r="K44" s="15">
        <v>1761</v>
      </c>
      <c r="L44" s="15">
        <v>1756</v>
      </c>
      <c r="M44" s="15">
        <v>1738</v>
      </c>
      <c r="N44" s="15">
        <v>1743</v>
      </c>
      <c r="O44" s="15">
        <v>1741</v>
      </c>
    </row>
    <row r="45" spans="2:15">
      <c r="B45" s="8" t="s">
        <v>98</v>
      </c>
      <c r="C45" s="15">
        <v>7185</v>
      </c>
      <c r="D45" s="15">
        <v>7203</v>
      </c>
      <c r="E45" s="15">
        <v>7033</v>
      </c>
      <c r="F45" s="15">
        <v>6986</v>
      </c>
      <c r="G45" s="15">
        <v>6893</v>
      </c>
      <c r="H45" s="15">
        <v>6872</v>
      </c>
      <c r="I45" s="15">
        <v>6997</v>
      </c>
      <c r="J45" s="15">
        <v>7115</v>
      </c>
      <c r="K45" s="15">
        <v>7117</v>
      </c>
      <c r="L45" s="15">
        <v>7036</v>
      </c>
      <c r="M45" s="15">
        <v>7093</v>
      </c>
      <c r="N45" s="15">
        <v>7027</v>
      </c>
      <c r="O45" s="15">
        <v>7022</v>
      </c>
    </row>
    <row r="46" spans="2:15">
      <c r="B46" s="8" t="s">
        <v>99</v>
      </c>
      <c r="C46" s="15">
        <v>1199</v>
      </c>
      <c r="D46" s="15">
        <v>1179</v>
      </c>
      <c r="E46" s="15">
        <v>1208</v>
      </c>
      <c r="F46" s="15">
        <v>1173</v>
      </c>
      <c r="G46" s="15">
        <v>1168</v>
      </c>
      <c r="H46" s="15">
        <v>1153</v>
      </c>
      <c r="I46" s="15">
        <v>1098</v>
      </c>
      <c r="J46" s="15">
        <v>1098</v>
      </c>
      <c r="K46" s="15">
        <v>1083</v>
      </c>
      <c r="L46" s="15">
        <v>1123</v>
      </c>
      <c r="M46" s="15">
        <v>1139</v>
      </c>
      <c r="N46" s="15">
        <v>1179</v>
      </c>
      <c r="O46" s="15">
        <v>1189</v>
      </c>
    </row>
    <row r="47" spans="2:15">
      <c r="B47" s="8" t="s">
        <v>100</v>
      </c>
      <c r="C47" s="15">
        <v>36093</v>
      </c>
      <c r="D47" s="15">
        <v>36301</v>
      </c>
      <c r="E47" s="15">
        <v>36683</v>
      </c>
      <c r="F47" s="15">
        <v>37308</v>
      </c>
      <c r="G47" s="15">
        <v>38184</v>
      </c>
      <c r="H47" s="15">
        <v>38739</v>
      </c>
      <c r="I47" s="15">
        <v>39012</v>
      </c>
      <c r="J47" s="15">
        <v>39555</v>
      </c>
      <c r="K47" s="15">
        <v>40023</v>
      </c>
      <c r="L47" s="15">
        <v>40223</v>
      </c>
      <c r="M47" s="15">
        <v>39956</v>
      </c>
      <c r="N47" s="15">
        <v>40212</v>
      </c>
      <c r="O47" s="15">
        <v>40308</v>
      </c>
    </row>
    <row r="48" spans="2:15">
      <c r="B48" s="8" t="s">
        <v>101</v>
      </c>
      <c r="C48" s="15">
        <v>9666</v>
      </c>
      <c r="D48" s="15">
        <v>9619</v>
      </c>
      <c r="E48" s="15">
        <v>9424</v>
      </c>
      <c r="F48" s="15">
        <v>9286</v>
      </c>
      <c r="G48" s="15">
        <v>9195</v>
      </c>
      <c r="H48" s="15">
        <v>9096</v>
      </c>
      <c r="I48" s="15">
        <v>9207</v>
      </c>
      <c r="J48" s="15">
        <v>9267</v>
      </c>
      <c r="K48" s="15">
        <v>9356</v>
      </c>
      <c r="L48" s="15">
        <v>9430</v>
      </c>
      <c r="M48" s="15">
        <v>9679</v>
      </c>
      <c r="N48" s="15">
        <v>9746</v>
      </c>
      <c r="O48" s="15">
        <v>9759</v>
      </c>
    </row>
    <row r="49" spans="2:15">
      <c r="B49" s="8" t="s">
        <v>102</v>
      </c>
      <c r="C49" s="15">
        <v>10632</v>
      </c>
      <c r="D49" s="15">
        <v>10623</v>
      </c>
      <c r="E49" s="15">
        <v>10558</v>
      </c>
      <c r="F49" s="15">
        <v>10389</v>
      </c>
      <c r="G49" s="15">
        <v>10344</v>
      </c>
      <c r="H49" s="15">
        <v>10459</v>
      </c>
      <c r="I49" s="15">
        <v>10437</v>
      </c>
      <c r="J49" s="15">
        <v>10285</v>
      </c>
      <c r="K49" s="15">
        <v>10166</v>
      </c>
      <c r="L49" s="15">
        <v>10129</v>
      </c>
      <c r="M49" s="15">
        <v>10334</v>
      </c>
      <c r="N49" s="15">
        <v>10425</v>
      </c>
      <c r="O49" s="15">
        <v>10453</v>
      </c>
    </row>
    <row r="50" spans="2:15">
      <c r="B50" s="8" t="s">
        <v>103</v>
      </c>
      <c r="C50" s="15">
        <v>9389</v>
      </c>
      <c r="D50" s="15">
        <v>9399</v>
      </c>
      <c r="E50" s="15">
        <v>9248</v>
      </c>
      <c r="F50" s="15">
        <v>9196</v>
      </c>
      <c r="G50" s="15">
        <v>9210</v>
      </c>
      <c r="H50" s="15">
        <v>9136</v>
      </c>
      <c r="I50" s="15">
        <v>9131</v>
      </c>
      <c r="J50" s="15">
        <v>9057</v>
      </c>
      <c r="K50" s="15">
        <v>9089</v>
      </c>
      <c r="L50" s="15">
        <v>9095</v>
      </c>
      <c r="M50" s="15">
        <v>9174</v>
      </c>
      <c r="N50" s="15">
        <v>9233</v>
      </c>
      <c r="O50" s="15">
        <v>9254</v>
      </c>
    </row>
    <row r="51" spans="2:15">
      <c r="B51" s="8" t="s">
        <v>104</v>
      </c>
      <c r="C51" s="15">
        <v>10238</v>
      </c>
      <c r="D51" s="15">
        <v>10287</v>
      </c>
      <c r="E51" s="15">
        <v>10489</v>
      </c>
      <c r="F51" s="15">
        <v>10466</v>
      </c>
      <c r="G51" s="15">
        <v>10554</v>
      </c>
      <c r="H51" s="15">
        <v>10895</v>
      </c>
      <c r="I51" s="15">
        <v>11002</v>
      </c>
      <c r="J51" s="15">
        <v>11178</v>
      </c>
      <c r="K51" s="15">
        <v>11364</v>
      </c>
      <c r="L51" s="15">
        <v>11433</v>
      </c>
      <c r="M51" s="15">
        <v>11471</v>
      </c>
      <c r="N51" s="15">
        <v>11413</v>
      </c>
      <c r="O51" s="15">
        <v>11382</v>
      </c>
    </row>
    <row r="52" spans="2:15">
      <c r="B52" s="8" t="s">
        <v>105</v>
      </c>
      <c r="C52" s="15">
        <v>4105</v>
      </c>
      <c r="D52" s="15">
        <v>4078</v>
      </c>
      <c r="E52" s="15">
        <v>3952</v>
      </c>
      <c r="F52" s="15">
        <v>3825</v>
      </c>
      <c r="G52" s="15">
        <v>3697</v>
      </c>
      <c r="H52" s="15">
        <v>3683</v>
      </c>
      <c r="I52" s="15">
        <v>3573</v>
      </c>
      <c r="J52" s="15">
        <v>3507</v>
      </c>
      <c r="K52" s="15">
        <v>3469</v>
      </c>
      <c r="L52" s="15">
        <v>3385</v>
      </c>
      <c r="M52" s="15">
        <v>3387</v>
      </c>
      <c r="N52" s="15">
        <v>3384</v>
      </c>
      <c r="O52" s="15">
        <v>3377</v>
      </c>
    </row>
    <row r="53" spans="2:15">
      <c r="B53" s="8" t="s">
        <v>54</v>
      </c>
      <c r="C53" s="15">
        <v>34625</v>
      </c>
      <c r="D53" s="15">
        <v>34571</v>
      </c>
      <c r="E53" s="15">
        <v>33882</v>
      </c>
      <c r="F53" s="15">
        <v>33636</v>
      </c>
      <c r="G53" s="15">
        <v>33474</v>
      </c>
      <c r="H53" s="15">
        <v>33416</v>
      </c>
      <c r="I53" s="15">
        <v>33414</v>
      </c>
      <c r="J53" s="15">
        <v>33441</v>
      </c>
      <c r="K53" s="15">
        <v>33489</v>
      </c>
      <c r="L53" s="15">
        <v>33812</v>
      </c>
      <c r="M53" s="15">
        <v>34008</v>
      </c>
      <c r="N53" s="15">
        <v>34200</v>
      </c>
      <c r="O53" s="15">
        <v>34234</v>
      </c>
    </row>
    <row r="54" spans="2:15">
      <c r="B54" s="8" t="s">
        <v>32</v>
      </c>
      <c r="C54" s="15">
        <v>8221</v>
      </c>
      <c r="D54" s="15">
        <v>8247</v>
      </c>
      <c r="E54" s="15">
        <v>8392</v>
      </c>
      <c r="F54" s="15">
        <v>8441</v>
      </c>
      <c r="G54" s="15">
        <v>8451</v>
      </c>
      <c r="H54" s="15">
        <v>8435</v>
      </c>
      <c r="I54" s="15">
        <v>8481</v>
      </c>
      <c r="J54" s="15">
        <v>8659</v>
      </c>
      <c r="K54" s="15">
        <v>8867</v>
      </c>
      <c r="L54" s="15">
        <v>8945</v>
      </c>
      <c r="M54" s="15">
        <v>9077</v>
      </c>
      <c r="N54" s="15">
        <v>9117</v>
      </c>
      <c r="O54" s="15">
        <v>9121</v>
      </c>
    </row>
    <row r="55" spans="2:15">
      <c r="B55" s="8" t="s">
        <v>33</v>
      </c>
      <c r="C55" s="15">
        <v>3601</v>
      </c>
      <c r="D55" s="15">
        <v>3633</v>
      </c>
      <c r="E55" s="15">
        <v>3594</v>
      </c>
      <c r="F55" s="15">
        <v>3617</v>
      </c>
      <c r="G55" s="15">
        <v>3591</v>
      </c>
      <c r="H55" s="15">
        <v>3676</v>
      </c>
      <c r="I55" s="15">
        <v>3675</v>
      </c>
      <c r="J55" s="15">
        <v>3697</v>
      </c>
      <c r="K55" s="15">
        <v>3778</v>
      </c>
      <c r="L55" s="15">
        <v>3755</v>
      </c>
      <c r="M55" s="15">
        <v>3731</v>
      </c>
      <c r="N55" s="15">
        <v>3651</v>
      </c>
      <c r="O55" s="15">
        <v>3622</v>
      </c>
    </row>
    <row r="56" spans="2:15">
      <c r="B56" s="8" t="s">
        <v>34</v>
      </c>
      <c r="C56" s="15">
        <v>6449</v>
      </c>
      <c r="D56" s="15">
        <v>6436</v>
      </c>
      <c r="E56" s="15">
        <v>6373</v>
      </c>
      <c r="F56" s="15">
        <v>6286</v>
      </c>
      <c r="G56" s="15">
        <v>6314</v>
      </c>
      <c r="H56" s="15">
        <v>6209</v>
      </c>
      <c r="I56" s="15">
        <v>6105</v>
      </c>
      <c r="J56" s="15">
        <v>6110</v>
      </c>
      <c r="K56" s="15">
        <v>6143</v>
      </c>
      <c r="L56" s="15">
        <v>6143</v>
      </c>
      <c r="M56" s="15">
        <v>6050</v>
      </c>
      <c r="N56" s="15">
        <v>6073</v>
      </c>
      <c r="O56" s="15">
        <v>6081</v>
      </c>
    </row>
    <row r="57" spans="2:15">
      <c r="B57" s="8" t="s">
        <v>35</v>
      </c>
      <c r="C57" s="15">
        <v>5255</v>
      </c>
      <c r="D57" s="15">
        <v>5261</v>
      </c>
      <c r="E57" s="15">
        <v>5228</v>
      </c>
      <c r="F57" s="15">
        <v>5184</v>
      </c>
      <c r="G57" s="15">
        <v>5006</v>
      </c>
      <c r="H57" s="15">
        <v>5069</v>
      </c>
      <c r="I57" s="15">
        <v>5130</v>
      </c>
      <c r="J57" s="15">
        <v>5085</v>
      </c>
      <c r="K57" s="15">
        <v>4969</v>
      </c>
      <c r="L57" s="15">
        <v>5079</v>
      </c>
      <c r="M57" s="15">
        <v>5245</v>
      </c>
      <c r="N57" s="15">
        <v>5324</v>
      </c>
      <c r="O57" s="15">
        <v>5337</v>
      </c>
    </row>
    <row r="58" spans="2:15">
      <c r="B58" s="8" t="s">
        <v>36</v>
      </c>
      <c r="C58" s="15">
        <v>857</v>
      </c>
      <c r="D58" s="15">
        <v>854</v>
      </c>
      <c r="E58" s="15">
        <v>836</v>
      </c>
      <c r="F58" s="15">
        <v>793</v>
      </c>
      <c r="G58" s="15">
        <v>784</v>
      </c>
      <c r="H58" s="15">
        <v>799</v>
      </c>
      <c r="I58" s="15">
        <v>766</v>
      </c>
      <c r="J58" s="15">
        <v>759</v>
      </c>
      <c r="K58" s="15">
        <v>748</v>
      </c>
      <c r="L58" s="15">
        <v>754</v>
      </c>
      <c r="M58" s="15">
        <v>720</v>
      </c>
      <c r="N58" s="15">
        <v>718</v>
      </c>
      <c r="O58" s="15">
        <v>713</v>
      </c>
    </row>
    <row r="59" spans="2:15">
      <c r="B59" s="8" t="s">
        <v>37</v>
      </c>
      <c r="C59" s="15">
        <v>7673</v>
      </c>
      <c r="D59" s="15">
        <v>7653</v>
      </c>
      <c r="E59" s="15">
        <v>7587</v>
      </c>
      <c r="F59" s="15">
        <v>7512</v>
      </c>
      <c r="G59" s="15">
        <v>7427</v>
      </c>
      <c r="H59" s="15">
        <v>7422</v>
      </c>
      <c r="I59" s="15">
        <v>7367</v>
      </c>
      <c r="J59" s="15">
        <v>7272</v>
      </c>
      <c r="K59" s="15">
        <v>7332</v>
      </c>
      <c r="L59" s="15">
        <v>7415</v>
      </c>
      <c r="M59" s="15">
        <v>7349</v>
      </c>
      <c r="N59" s="15">
        <v>7369</v>
      </c>
      <c r="O59" s="15">
        <v>7359</v>
      </c>
    </row>
    <row r="60" spans="2:15">
      <c r="B60" s="8" t="s">
        <v>38</v>
      </c>
      <c r="C60" s="15">
        <v>2259</v>
      </c>
      <c r="D60" s="15">
        <v>2243</v>
      </c>
      <c r="E60" s="15">
        <v>2174</v>
      </c>
      <c r="F60" s="15">
        <v>2193</v>
      </c>
      <c r="G60" s="15">
        <v>2131</v>
      </c>
      <c r="H60" s="15">
        <v>2113</v>
      </c>
      <c r="I60" s="15">
        <v>2086</v>
      </c>
      <c r="J60" s="15">
        <v>2035</v>
      </c>
      <c r="K60" s="15">
        <v>2080</v>
      </c>
      <c r="L60" s="15">
        <v>2151</v>
      </c>
      <c r="M60" s="15">
        <v>2158</v>
      </c>
      <c r="N60" s="15">
        <v>2168</v>
      </c>
      <c r="O60" s="15">
        <v>2166</v>
      </c>
    </row>
    <row r="61" spans="2:15">
      <c r="B61" s="8" t="s">
        <v>39</v>
      </c>
      <c r="C61" s="15">
        <v>1067</v>
      </c>
      <c r="D61" s="15">
        <v>1072</v>
      </c>
      <c r="E61" s="15">
        <v>1032</v>
      </c>
      <c r="F61" s="15">
        <v>1028</v>
      </c>
      <c r="G61" s="15">
        <v>1020</v>
      </c>
      <c r="H61" s="15">
        <v>1019</v>
      </c>
      <c r="I61" s="15">
        <v>995</v>
      </c>
      <c r="J61" s="15">
        <v>984</v>
      </c>
      <c r="K61" s="15">
        <v>1014</v>
      </c>
      <c r="L61" s="15">
        <v>986</v>
      </c>
      <c r="M61" s="15">
        <v>1030</v>
      </c>
      <c r="N61" s="15">
        <v>1017</v>
      </c>
      <c r="O61" s="15">
        <v>1008</v>
      </c>
    </row>
    <row r="62" spans="2:15">
      <c r="B62" s="8" t="s">
        <v>40</v>
      </c>
      <c r="C62" s="15">
        <v>129347</v>
      </c>
      <c r="D62" s="15">
        <v>129570</v>
      </c>
      <c r="E62" s="15">
        <v>130801</v>
      </c>
      <c r="F62" s="15">
        <v>132165</v>
      </c>
      <c r="G62" s="15">
        <v>133715</v>
      </c>
      <c r="H62" s="15">
        <v>135441</v>
      </c>
      <c r="I62" s="15">
        <v>137623</v>
      </c>
      <c r="J62" s="15">
        <v>139582</v>
      </c>
      <c r="K62" s="15">
        <v>141518</v>
      </c>
      <c r="L62" s="15">
        <v>144255</v>
      </c>
      <c r="M62" s="15">
        <v>146465</v>
      </c>
      <c r="N62" s="15">
        <v>147972</v>
      </c>
      <c r="O62" s="15">
        <v>148432</v>
      </c>
    </row>
  </sheetData>
  <sheetCalcPr fullCalcOnLoad="1"/>
  <mergeCells count="5">
    <mergeCell ref="B4:B5"/>
    <mergeCell ref="C4:C5"/>
    <mergeCell ref="D4:M4"/>
    <mergeCell ref="N4:N5"/>
    <mergeCell ref="O4:O5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P65"/>
  <sheetViews>
    <sheetView topLeftCell="D1" zoomScale="125" workbookViewId="0">
      <pane ySplit="4" topLeftCell="A5" activePane="bottomLeft" state="frozen"/>
      <selection pane="bottomLeft" activeCell="P68" sqref="P68"/>
    </sheetView>
  </sheetViews>
  <sheetFormatPr baseColWidth="10" defaultRowHeight="18"/>
  <cols>
    <col min="1" max="1" width="3.42578125" style="8" customWidth="1"/>
    <col min="2" max="2" width="20.7109375" style="8" customWidth="1"/>
    <col min="3" max="16384" width="10.7109375" style="8"/>
  </cols>
  <sheetData>
    <row r="4" spans="2:16" s="10" customFormat="1" ht="72">
      <c r="B4" s="10" t="s">
        <v>55</v>
      </c>
      <c r="C4" s="10" t="s">
        <v>106</v>
      </c>
      <c r="D4" s="10" t="s">
        <v>107</v>
      </c>
      <c r="E4" s="10" t="s">
        <v>108</v>
      </c>
      <c r="F4" s="10" t="s">
        <v>109</v>
      </c>
      <c r="G4" s="10" t="s">
        <v>110</v>
      </c>
      <c r="H4" s="10" t="s">
        <v>111</v>
      </c>
      <c r="I4" s="10" t="s">
        <v>1</v>
      </c>
      <c r="J4" s="10" t="s">
        <v>2</v>
      </c>
      <c r="K4" s="10" t="s">
        <v>3</v>
      </c>
      <c r="L4" s="10" t="s">
        <v>4</v>
      </c>
      <c r="M4" s="10" t="s">
        <v>5</v>
      </c>
      <c r="N4" s="10" t="s">
        <v>19</v>
      </c>
      <c r="O4" s="22" t="s">
        <v>20</v>
      </c>
      <c r="P4" s="22" t="s">
        <v>21</v>
      </c>
    </row>
    <row r="5" spans="2:16">
      <c r="B5" s="8" t="s">
        <v>59</v>
      </c>
      <c r="C5" s="17">
        <v>9246</v>
      </c>
      <c r="D5" s="17">
        <v>9246</v>
      </c>
      <c r="E5" s="17">
        <v>9255</v>
      </c>
      <c r="F5" s="17">
        <v>9209</v>
      </c>
      <c r="G5" s="17">
        <v>9358</v>
      </c>
      <c r="H5" s="17">
        <v>9305</v>
      </c>
      <c r="I5" s="17">
        <v>9337</v>
      </c>
      <c r="J5" s="17">
        <v>9298</v>
      </c>
      <c r="K5" s="17">
        <v>9471</v>
      </c>
      <c r="L5" s="17">
        <v>9453</v>
      </c>
      <c r="M5" s="17">
        <v>9404</v>
      </c>
      <c r="N5" s="19">
        <v>9453</v>
      </c>
      <c r="O5" s="20">
        <v>9494</v>
      </c>
      <c r="P5" s="21">
        <v>9500</v>
      </c>
    </row>
    <row r="6" spans="2:16">
      <c r="B6" s="8" t="s">
        <v>60</v>
      </c>
      <c r="C6" s="17">
        <v>12865</v>
      </c>
      <c r="D6" s="17">
        <v>12865</v>
      </c>
      <c r="E6" s="17">
        <v>12915</v>
      </c>
      <c r="F6" s="17">
        <v>13060</v>
      </c>
      <c r="G6" s="17">
        <v>13000</v>
      </c>
      <c r="H6" s="17">
        <v>13119</v>
      </c>
      <c r="I6" s="17">
        <v>13343</v>
      </c>
      <c r="J6" s="17">
        <v>13309</v>
      </c>
      <c r="K6" s="17">
        <v>13448</v>
      </c>
      <c r="L6" s="17">
        <v>13444</v>
      </c>
      <c r="M6" s="17">
        <v>13338</v>
      </c>
      <c r="N6" s="19">
        <v>13319</v>
      </c>
      <c r="O6" s="20">
        <v>13273</v>
      </c>
      <c r="P6" s="21">
        <v>13300</v>
      </c>
    </row>
    <row r="7" spans="2:16">
      <c r="B7" s="8" t="s">
        <v>63</v>
      </c>
      <c r="C7" s="17">
        <v>6491</v>
      </c>
      <c r="D7" s="17">
        <v>6491</v>
      </c>
      <c r="E7" s="17">
        <v>6503</v>
      </c>
      <c r="F7" s="17">
        <v>6574</v>
      </c>
      <c r="G7" s="17">
        <v>6680</v>
      </c>
      <c r="H7" s="17">
        <v>6635</v>
      </c>
      <c r="I7" s="17">
        <v>6705</v>
      </c>
      <c r="J7" s="17">
        <v>6674</v>
      </c>
      <c r="K7" s="17">
        <v>6707</v>
      </c>
      <c r="L7" s="17">
        <v>6744</v>
      </c>
      <c r="M7" s="17">
        <v>6807</v>
      </c>
      <c r="N7" s="19">
        <v>6681</v>
      </c>
      <c r="O7" s="20">
        <v>6589</v>
      </c>
      <c r="P7" s="21">
        <v>6600</v>
      </c>
    </row>
    <row r="8" spans="2:16">
      <c r="B8" s="8" t="s">
        <v>64</v>
      </c>
      <c r="C8" s="17">
        <v>5612</v>
      </c>
      <c r="D8" s="17">
        <v>5607</v>
      </c>
      <c r="E8" s="17">
        <v>5632</v>
      </c>
      <c r="F8" s="17">
        <v>5724</v>
      </c>
      <c r="G8" s="17">
        <v>5758</v>
      </c>
      <c r="H8" s="17">
        <v>5675</v>
      </c>
      <c r="I8" s="17">
        <v>5652</v>
      </c>
      <c r="J8" s="17">
        <v>5713</v>
      </c>
      <c r="K8" s="17">
        <v>5785</v>
      </c>
      <c r="L8" s="17">
        <v>5933</v>
      </c>
      <c r="M8" s="17">
        <v>6085</v>
      </c>
      <c r="N8" s="19">
        <v>6237</v>
      </c>
      <c r="O8" s="20">
        <v>6406</v>
      </c>
      <c r="P8" s="21">
        <v>6400</v>
      </c>
    </row>
    <row r="9" spans="2:16">
      <c r="B9" s="8" t="s">
        <v>65</v>
      </c>
      <c r="C9" s="17">
        <v>10078</v>
      </c>
      <c r="D9" s="17">
        <v>10078</v>
      </c>
      <c r="E9" s="17">
        <v>10063</v>
      </c>
      <c r="F9" s="17">
        <v>10088</v>
      </c>
      <c r="G9" s="17">
        <v>10141</v>
      </c>
      <c r="H9" s="17">
        <v>10336</v>
      </c>
      <c r="I9" s="17">
        <v>10438</v>
      </c>
      <c r="J9" s="17">
        <v>10403</v>
      </c>
      <c r="K9" s="17">
        <v>10485</v>
      </c>
      <c r="L9" s="17">
        <v>10691</v>
      </c>
      <c r="M9" s="17">
        <v>10714</v>
      </c>
      <c r="N9" s="19">
        <v>10725</v>
      </c>
      <c r="O9" s="20">
        <v>10759</v>
      </c>
      <c r="P9" s="21">
        <v>10800</v>
      </c>
    </row>
    <row r="10" spans="2:16">
      <c r="B10" s="8" t="s">
        <v>66</v>
      </c>
      <c r="C10" s="17">
        <v>1160</v>
      </c>
      <c r="D10" s="17">
        <v>1160</v>
      </c>
      <c r="E10" s="17">
        <v>1160</v>
      </c>
      <c r="F10" s="17">
        <v>1136</v>
      </c>
      <c r="G10" s="17">
        <v>1157</v>
      </c>
      <c r="H10" s="17">
        <v>1152</v>
      </c>
      <c r="I10" s="17">
        <v>1150</v>
      </c>
      <c r="J10" s="17">
        <v>1147</v>
      </c>
      <c r="K10" s="17">
        <v>1175</v>
      </c>
      <c r="L10" s="17">
        <v>1223</v>
      </c>
      <c r="M10" s="17">
        <v>1238</v>
      </c>
      <c r="N10" s="19">
        <v>1252</v>
      </c>
      <c r="O10" s="20">
        <v>1274</v>
      </c>
      <c r="P10" s="21">
        <v>1300</v>
      </c>
    </row>
    <row r="11" spans="2:16">
      <c r="B11" s="8" t="s">
        <v>67</v>
      </c>
      <c r="C11" s="17">
        <v>81327</v>
      </c>
      <c r="D11" s="17">
        <v>81323</v>
      </c>
      <c r="E11" s="17">
        <v>81501</v>
      </c>
      <c r="F11" s="17">
        <v>81694</v>
      </c>
      <c r="G11" s="17">
        <v>81611</v>
      </c>
      <c r="H11" s="17">
        <v>82189</v>
      </c>
      <c r="I11" s="17">
        <v>82058</v>
      </c>
      <c r="J11" s="17">
        <v>81887</v>
      </c>
      <c r="K11" s="17">
        <v>81536</v>
      </c>
      <c r="L11" s="17">
        <v>81604</v>
      </c>
      <c r="M11" s="17">
        <v>81643</v>
      </c>
      <c r="N11" s="19">
        <v>81366</v>
      </c>
      <c r="O11" s="20">
        <v>81045</v>
      </c>
      <c r="P11" s="21">
        <v>81000</v>
      </c>
    </row>
    <row r="12" spans="2:16">
      <c r="B12" s="8" t="s">
        <v>68</v>
      </c>
      <c r="C12" s="17">
        <v>5813</v>
      </c>
      <c r="D12" s="17">
        <v>5813</v>
      </c>
      <c r="E12" s="17">
        <v>5810</v>
      </c>
      <c r="F12" s="17">
        <v>5811</v>
      </c>
      <c r="G12" s="17">
        <v>5931</v>
      </c>
      <c r="H12" s="17">
        <v>5851</v>
      </c>
      <c r="I12" s="17">
        <v>5897</v>
      </c>
      <c r="J12" s="17">
        <v>5772</v>
      </c>
      <c r="K12" s="17">
        <v>5778</v>
      </c>
      <c r="L12" s="17">
        <v>5752</v>
      </c>
      <c r="M12" s="17">
        <v>5745</v>
      </c>
      <c r="N12" s="19">
        <v>5635</v>
      </c>
      <c r="O12" s="20">
        <v>5532</v>
      </c>
      <c r="P12" s="21">
        <v>5500</v>
      </c>
    </row>
    <row r="13" spans="2:16">
      <c r="B13" s="8" t="s">
        <v>69</v>
      </c>
      <c r="C13" s="17">
        <v>11699</v>
      </c>
      <c r="D13" s="17">
        <v>11699</v>
      </c>
      <c r="E13" s="17">
        <v>11693</v>
      </c>
      <c r="F13" s="17">
        <v>11758</v>
      </c>
      <c r="G13" s="17">
        <v>11797</v>
      </c>
      <c r="H13" s="17">
        <v>11872</v>
      </c>
      <c r="I13" s="17">
        <v>12007</v>
      </c>
      <c r="J13" s="17">
        <v>12075</v>
      </c>
      <c r="K13" s="17">
        <v>11832</v>
      </c>
      <c r="L13" s="17">
        <v>11725</v>
      </c>
      <c r="M13" s="17">
        <v>11586</v>
      </c>
      <c r="N13" s="19">
        <v>11402</v>
      </c>
      <c r="O13" s="20">
        <v>11215</v>
      </c>
      <c r="P13" s="21">
        <v>11200</v>
      </c>
    </row>
    <row r="14" spans="2:16">
      <c r="B14" s="8" t="s">
        <v>70</v>
      </c>
      <c r="C14" s="17">
        <v>1751</v>
      </c>
      <c r="D14" s="17">
        <v>1751</v>
      </c>
      <c r="E14" s="17">
        <v>1749</v>
      </c>
      <c r="F14" s="17">
        <v>1761</v>
      </c>
      <c r="G14" s="17">
        <v>1775</v>
      </c>
      <c r="H14" s="17">
        <v>1778</v>
      </c>
      <c r="I14" s="17">
        <v>1798</v>
      </c>
      <c r="J14" s="17">
        <v>1751</v>
      </c>
      <c r="K14" s="17">
        <v>1735</v>
      </c>
      <c r="L14" s="17">
        <v>1739</v>
      </c>
      <c r="M14" s="17">
        <v>1747</v>
      </c>
      <c r="N14" s="19">
        <v>1690</v>
      </c>
      <c r="O14" s="20">
        <v>1652</v>
      </c>
      <c r="P14" s="21">
        <v>1700</v>
      </c>
    </row>
    <row r="15" spans="2:16">
      <c r="B15" s="8" t="s">
        <v>71</v>
      </c>
      <c r="C15" s="17">
        <v>8966</v>
      </c>
      <c r="D15" s="17">
        <v>8963</v>
      </c>
      <c r="E15" s="17">
        <v>8950</v>
      </c>
      <c r="F15" s="17">
        <v>9025</v>
      </c>
      <c r="G15" s="17">
        <v>9232</v>
      </c>
      <c r="H15" s="17">
        <v>9382</v>
      </c>
      <c r="I15" s="17">
        <v>9506</v>
      </c>
      <c r="J15" s="17">
        <v>9572</v>
      </c>
      <c r="K15" s="17">
        <v>9254</v>
      </c>
      <c r="L15" s="17">
        <v>8945</v>
      </c>
      <c r="M15" s="17">
        <v>8680</v>
      </c>
      <c r="N15" s="19">
        <v>8613</v>
      </c>
      <c r="O15" s="20">
        <v>8547</v>
      </c>
      <c r="P15" s="21">
        <v>8500</v>
      </c>
    </row>
    <row r="16" spans="2:16">
      <c r="B16" s="8" t="s">
        <v>41</v>
      </c>
      <c r="C16" s="17">
        <v>9298</v>
      </c>
      <c r="D16" s="17">
        <v>9292</v>
      </c>
      <c r="E16" s="17">
        <v>9289</v>
      </c>
      <c r="F16" s="17">
        <v>9278</v>
      </c>
      <c r="G16" s="17">
        <v>9212</v>
      </c>
      <c r="H16" s="17">
        <v>9255</v>
      </c>
      <c r="I16" s="17">
        <v>9115</v>
      </c>
      <c r="J16" s="17">
        <v>9104</v>
      </c>
      <c r="K16" s="17">
        <v>9058</v>
      </c>
      <c r="L16" s="17">
        <v>9093</v>
      </c>
      <c r="M16" s="17">
        <v>9131</v>
      </c>
      <c r="N16" s="19">
        <v>9140</v>
      </c>
      <c r="O16" s="20">
        <v>9151</v>
      </c>
      <c r="P16" s="21">
        <v>9200</v>
      </c>
    </row>
    <row r="17" spans="2:16">
      <c r="B17" s="8" t="s">
        <v>72</v>
      </c>
      <c r="C17" s="17">
        <v>2890</v>
      </c>
      <c r="D17" s="17">
        <v>2890</v>
      </c>
      <c r="E17" s="17">
        <v>2889</v>
      </c>
      <c r="F17" s="17">
        <v>2930</v>
      </c>
      <c r="G17" s="17">
        <v>3026</v>
      </c>
      <c r="H17" s="17">
        <v>3047</v>
      </c>
      <c r="I17" s="17">
        <v>3110</v>
      </c>
      <c r="J17" s="17">
        <v>3171</v>
      </c>
      <c r="K17" s="17">
        <v>3086</v>
      </c>
      <c r="L17" s="17">
        <v>3008</v>
      </c>
      <c r="M17" s="17">
        <v>2920</v>
      </c>
      <c r="N17" s="19">
        <v>2846</v>
      </c>
      <c r="O17" s="20">
        <v>2781</v>
      </c>
      <c r="P17" s="21">
        <v>2800</v>
      </c>
    </row>
    <row r="18" spans="2:16">
      <c r="B18" s="8" t="s">
        <v>73</v>
      </c>
      <c r="C18" s="17">
        <v>11586</v>
      </c>
      <c r="D18" s="17">
        <v>11593</v>
      </c>
      <c r="E18" s="17">
        <v>11588</v>
      </c>
      <c r="F18" s="17">
        <v>11463</v>
      </c>
      <c r="G18" s="17">
        <v>11393</v>
      </c>
      <c r="H18" s="17">
        <v>11465</v>
      </c>
      <c r="I18" s="17">
        <v>11329</v>
      </c>
      <c r="J18" s="17">
        <v>11306</v>
      </c>
      <c r="K18" s="17">
        <v>11333</v>
      </c>
      <c r="L18" s="17">
        <v>11283</v>
      </c>
      <c r="M18" s="17">
        <v>11113</v>
      </c>
      <c r="N18" s="19">
        <v>11050</v>
      </c>
      <c r="O18" s="20">
        <v>10983</v>
      </c>
      <c r="P18" s="21">
        <v>11000</v>
      </c>
    </row>
    <row r="19" spans="2:16">
      <c r="B19" s="8" t="s">
        <v>74</v>
      </c>
      <c r="C19" s="17">
        <v>90928</v>
      </c>
      <c r="D19" s="17">
        <v>90927</v>
      </c>
      <c r="E19" s="17">
        <v>90867</v>
      </c>
      <c r="F19" s="17">
        <v>91263</v>
      </c>
      <c r="G19" s="17">
        <v>91595</v>
      </c>
      <c r="H19" s="17">
        <v>92936</v>
      </c>
      <c r="I19" s="17">
        <v>94577</v>
      </c>
      <c r="J19" s="17">
        <v>95852</v>
      </c>
      <c r="K19" s="17">
        <v>97785</v>
      </c>
      <c r="L19" s="17">
        <v>100092</v>
      </c>
      <c r="M19" s="17">
        <v>102106</v>
      </c>
      <c r="N19" s="19">
        <v>103806</v>
      </c>
      <c r="O19" s="20">
        <v>105626</v>
      </c>
      <c r="P19" s="21">
        <v>105600</v>
      </c>
    </row>
    <row r="20" spans="2:16">
      <c r="B20" s="8" t="s">
        <v>75</v>
      </c>
      <c r="C20" s="17">
        <v>89513</v>
      </c>
      <c r="D20" s="17">
        <v>89513</v>
      </c>
      <c r="E20" s="17">
        <v>89651</v>
      </c>
      <c r="F20" s="17">
        <v>91364</v>
      </c>
      <c r="G20" s="17">
        <v>92565</v>
      </c>
      <c r="H20" s="17">
        <v>94793</v>
      </c>
      <c r="I20" s="17">
        <v>97508</v>
      </c>
      <c r="J20" s="17">
        <v>100866</v>
      </c>
      <c r="K20" s="17">
        <v>104738</v>
      </c>
      <c r="L20" s="17">
        <v>108656</v>
      </c>
      <c r="M20" s="17">
        <v>111876</v>
      </c>
      <c r="N20" s="19">
        <v>114434</v>
      </c>
      <c r="O20" s="20">
        <v>117254</v>
      </c>
      <c r="P20" s="21">
        <v>117300</v>
      </c>
    </row>
    <row r="21" spans="2:16">
      <c r="B21" s="8" t="s">
        <v>76</v>
      </c>
      <c r="C21" s="17">
        <v>1206</v>
      </c>
      <c r="D21" s="17">
        <v>1209</v>
      </c>
      <c r="E21" s="17">
        <v>1192</v>
      </c>
      <c r="F21" s="17">
        <v>1254</v>
      </c>
      <c r="G21" s="17">
        <v>1244</v>
      </c>
      <c r="H21" s="17">
        <v>1254</v>
      </c>
      <c r="I21" s="17">
        <v>1275</v>
      </c>
      <c r="J21" s="17">
        <v>1284</v>
      </c>
      <c r="K21" s="17">
        <v>1298</v>
      </c>
      <c r="L21" s="17">
        <v>1288</v>
      </c>
      <c r="M21" s="17">
        <v>1268</v>
      </c>
      <c r="N21" s="19">
        <v>1258</v>
      </c>
      <c r="O21" s="20">
        <v>1259</v>
      </c>
      <c r="P21" s="21">
        <v>1300</v>
      </c>
    </row>
    <row r="22" spans="2:16">
      <c r="B22" s="8" t="s">
        <v>77</v>
      </c>
      <c r="C22" s="17">
        <v>13399</v>
      </c>
      <c r="D22" s="17">
        <v>13399</v>
      </c>
      <c r="E22" s="17">
        <v>13420</v>
      </c>
      <c r="F22" s="17">
        <v>13576</v>
      </c>
      <c r="G22" s="17">
        <v>13668</v>
      </c>
      <c r="H22" s="17">
        <v>13792</v>
      </c>
      <c r="I22" s="17">
        <v>13709</v>
      </c>
      <c r="J22" s="17">
        <v>13646</v>
      </c>
      <c r="K22" s="17">
        <v>13720</v>
      </c>
      <c r="L22" s="17">
        <v>13675</v>
      </c>
      <c r="M22" s="17">
        <v>13747</v>
      </c>
      <c r="N22" s="19">
        <v>13753</v>
      </c>
      <c r="O22" s="20">
        <v>13678</v>
      </c>
      <c r="P22" s="21">
        <v>13700</v>
      </c>
    </row>
    <row r="23" spans="2:16">
      <c r="B23" s="8" t="s">
        <v>78</v>
      </c>
      <c r="C23" s="17">
        <v>884</v>
      </c>
      <c r="D23" s="17">
        <v>884</v>
      </c>
      <c r="E23" s="17">
        <v>879</v>
      </c>
      <c r="F23" s="17">
        <v>830</v>
      </c>
      <c r="G23" s="17">
        <v>827</v>
      </c>
      <c r="H23" s="17">
        <v>846</v>
      </c>
      <c r="I23" s="17">
        <v>841</v>
      </c>
      <c r="J23" s="17">
        <v>818</v>
      </c>
      <c r="K23" s="17">
        <v>810</v>
      </c>
      <c r="L23" s="17">
        <v>820</v>
      </c>
      <c r="M23" s="17">
        <v>826</v>
      </c>
      <c r="N23" s="19">
        <v>821</v>
      </c>
      <c r="O23" s="20">
        <v>820</v>
      </c>
      <c r="P23" s="21">
        <v>800</v>
      </c>
    </row>
    <row r="24" spans="2:16">
      <c r="B24" s="8" t="s">
        <v>79</v>
      </c>
      <c r="C24" s="17">
        <v>3079</v>
      </c>
      <c r="D24" s="17">
        <v>3079</v>
      </c>
      <c r="E24" s="17">
        <v>3080</v>
      </c>
      <c r="F24" s="17">
        <v>3084</v>
      </c>
      <c r="G24" s="17">
        <v>3047</v>
      </c>
      <c r="H24" s="17">
        <v>3074</v>
      </c>
      <c r="I24" s="17">
        <v>3151</v>
      </c>
      <c r="J24" s="17">
        <v>3170</v>
      </c>
      <c r="K24" s="17">
        <v>3289</v>
      </c>
      <c r="L24" s="17">
        <v>3358</v>
      </c>
      <c r="M24" s="17">
        <v>3378</v>
      </c>
      <c r="N24" s="19">
        <v>3379</v>
      </c>
      <c r="O24" s="20">
        <v>3387</v>
      </c>
      <c r="P24" s="21">
        <v>3400</v>
      </c>
    </row>
    <row r="25" spans="2:16">
      <c r="B25" s="8" t="s">
        <v>80</v>
      </c>
      <c r="C25" s="17">
        <v>16096</v>
      </c>
      <c r="D25" s="17">
        <v>16096</v>
      </c>
      <c r="E25" s="17">
        <v>16153</v>
      </c>
      <c r="F25" s="17">
        <v>16395</v>
      </c>
      <c r="G25" s="17">
        <v>16399</v>
      </c>
      <c r="H25" s="17">
        <v>16540</v>
      </c>
      <c r="I25" s="17">
        <v>16507</v>
      </c>
      <c r="J25" s="17">
        <v>16439</v>
      </c>
      <c r="K25" s="17">
        <v>16437</v>
      </c>
      <c r="L25" s="17">
        <v>16463</v>
      </c>
      <c r="M25" s="17">
        <v>16347</v>
      </c>
      <c r="N25" s="19">
        <v>16484</v>
      </c>
      <c r="O25" s="20">
        <v>16627</v>
      </c>
      <c r="P25" s="21">
        <v>16600</v>
      </c>
    </row>
    <row r="26" spans="2:16">
      <c r="B26" s="8" t="s">
        <v>81</v>
      </c>
      <c r="C26" s="17">
        <v>11406</v>
      </c>
      <c r="D26" s="17">
        <v>11403</v>
      </c>
      <c r="E26" s="17">
        <v>11408</v>
      </c>
      <c r="F26" s="17">
        <v>11375</v>
      </c>
      <c r="G26" s="17">
        <v>11318</v>
      </c>
      <c r="H26" s="17">
        <v>11456</v>
      </c>
      <c r="I26" s="17">
        <v>11502</v>
      </c>
      <c r="J26" s="17">
        <v>11574</v>
      </c>
      <c r="K26" s="17">
        <v>11778</v>
      </c>
      <c r="L26" s="17">
        <v>11937</v>
      </c>
      <c r="M26" s="17">
        <v>12097</v>
      </c>
      <c r="N26" s="19">
        <v>12221</v>
      </c>
      <c r="O26" s="20">
        <v>12349</v>
      </c>
      <c r="P26" s="21">
        <v>12300</v>
      </c>
    </row>
    <row r="27" spans="2:16">
      <c r="B27" s="8" t="s">
        <v>82</v>
      </c>
      <c r="C27" s="17">
        <v>2072</v>
      </c>
      <c r="D27" s="17">
        <v>2072</v>
      </c>
      <c r="E27" s="17">
        <v>2072</v>
      </c>
      <c r="F27" s="17">
        <v>2009</v>
      </c>
      <c r="G27" s="17">
        <v>2004</v>
      </c>
      <c r="H27" s="17">
        <v>1999</v>
      </c>
      <c r="I27" s="17">
        <v>1984</v>
      </c>
      <c r="J27" s="17">
        <v>1931</v>
      </c>
      <c r="K27" s="17">
        <v>1939</v>
      </c>
      <c r="L27" s="17">
        <v>1949</v>
      </c>
      <c r="M27" s="17">
        <v>1952</v>
      </c>
      <c r="N27" s="19">
        <v>2007</v>
      </c>
      <c r="O27" s="20">
        <v>2070</v>
      </c>
      <c r="P27" s="21">
        <v>2100</v>
      </c>
    </row>
    <row r="28" spans="2:16">
      <c r="B28" s="8" t="s">
        <v>83</v>
      </c>
      <c r="C28" s="17">
        <v>28746</v>
      </c>
      <c r="D28" s="17">
        <v>28746</v>
      </c>
      <c r="E28" s="17">
        <v>28790</v>
      </c>
      <c r="F28" s="17">
        <v>28975</v>
      </c>
      <c r="G28" s="17">
        <v>29008</v>
      </c>
      <c r="H28" s="17">
        <v>29120</v>
      </c>
      <c r="I28" s="17">
        <v>29212</v>
      </c>
      <c r="J28" s="17">
        <v>29453</v>
      </c>
      <c r="K28" s="17">
        <v>29712</v>
      </c>
      <c r="L28" s="17">
        <v>30244</v>
      </c>
      <c r="M28" s="17">
        <v>30250</v>
      </c>
      <c r="N28" s="19">
        <v>30458</v>
      </c>
      <c r="O28" s="20">
        <v>30698</v>
      </c>
      <c r="P28" s="21">
        <v>30700</v>
      </c>
    </row>
    <row r="29" spans="2:16">
      <c r="B29" s="8" t="s">
        <v>18</v>
      </c>
      <c r="C29" s="17">
        <v>63395</v>
      </c>
      <c r="D29" s="17">
        <v>63395</v>
      </c>
      <c r="E29" s="17">
        <v>63575</v>
      </c>
      <c r="F29" s="17">
        <v>64262</v>
      </c>
      <c r="G29" s="17">
        <v>64730</v>
      </c>
      <c r="H29" s="17">
        <v>65232</v>
      </c>
      <c r="I29" s="17">
        <v>65704</v>
      </c>
      <c r="J29" s="17">
        <v>66228</v>
      </c>
      <c r="K29" s="17">
        <v>66902</v>
      </c>
      <c r="L29" s="17">
        <v>67849</v>
      </c>
      <c r="M29" s="17">
        <v>68700</v>
      </c>
      <c r="N29" s="19">
        <v>69432</v>
      </c>
      <c r="O29" s="20">
        <v>70252</v>
      </c>
      <c r="P29" s="21">
        <v>70300</v>
      </c>
    </row>
    <row r="30" spans="2:16">
      <c r="B30" s="8" t="s">
        <v>85</v>
      </c>
      <c r="C30" s="17">
        <v>2339</v>
      </c>
      <c r="D30" s="17">
        <v>2339</v>
      </c>
      <c r="E30" s="17">
        <v>2349</v>
      </c>
      <c r="F30" s="17">
        <v>2379</v>
      </c>
      <c r="G30" s="17">
        <v>2393</v>
      </c>
      <c r="H30" s="17">
        <v>2361</v>
      </c>
      <c r="I30" s="17">
        <v>2348</v>
      </c>
      <c r="J30" s="17">
        <v>2392</v>
      </c>
      <c r="K30" s="17">
        <v>2411</v>
      </c>
      <c r="L30" s="17">
        <v>2416</v>
      </c>
      <c r="M30" s="17">
        <v>2430</v>
      </c>
      <c r="N30" s="19">
        <v>2337</v>
      </c>
      <c r="O30" s="20">
        <v>2261</v>
      </c>
      <c r="P30" s="21">
        <v>2300</v>
      </c>
    </row>
    <row r="31" spans="2:16">
      <c r="B31" s="8" t="s">
        <v>86</v>
      </c>
      <c r="C31" s="17">
        <v>19687</v>
      </c>
      <c r="D31" s="17">
        <v>19683</v>
      </c>
      <c r="E31" s="17">
        <v>19695</v>
      </c>
      <c r="F31" s="17">
        <v>19622</v>
      </c>
      <c r="G31" s="17">
        <v>19484</v>
      </c>
      <c r="H31" s="17">
        <v>19421</v>
      </c>
      <c r="I31" s="17">
        <v>19183</v>
      </c>
      <c r="J31" s="17">
        <v>19053</v>
      </c>
      <c r="K31" s="17">
        <v>19253</v>
      </c>
      <c r="L31" s="17">
        <v>19508</v>
      </c>
      <c r="M31" s="17">
        <v>19794</v>
      </c>
      <c r="N31" s="19">
        <v>19980</v>
      </c>
      <c r="O31" s="20">
        <v>20165</v>
      </c>
      <c r="P31" s="21">
        <v>20200</v>
      </c>
    </row>
    <row r="32" spans="2:16">
      <c r="B32" s="8" t="s">
        <v>87</v>
      </c>
      <c r="C32" s="17">
        <v>1734</v>
      </c>
      <c r="D32" s="17">
        <v>1734</v>
      </c>
      <c r="E32" s="17">
        <v>1745</v>
      </c>
      <c r="F32" s="17">
        <v>1709</v>
      </c>
      <c r="G32" s="17">
        <v>1700</v>
      </c>
      <c r="H32" s="17">
        <v>1714</v>
      </c>
      <c r="I32" s="17">
        <v>1714</v>
      </c>
      <c r="J32" s="17">
        <v>1699</v>
      </c>
      <c r="K32" s="17">
        <v>1729</v>
      </c>
      <c r="L32" s="17">
        <v>1705</v>
      </c>
      <c r="M32" s="17">
        <v>1675</v>
      </c>
      <c r="N32" s="19">
        <v>1664</v>
      </c>
      <c r="O32" s="20">
        <v>1659</v>
      </c>
      <c r="P32" s="21">
        <v>1700</v>
      </c>
    </row>
    <row r="33" spans="2:16">
      <c r="B33" s="8" t="s">
        <v>88</v>
      </c>
      <c r="C33" s="17">
        <v>7691</v>
      </c>
      <c r="D33" s="17">
        <v>7691</v>
      </c>
      <c r="E33" s="17">
        <v>7697</v>
      </c>
      <c r="F33" s="17">
        <v>7644</v>
      </c>
      <c r="G33" s="17">
        <v>7664</v>
      </c>
      <c r="H33" s="17">
        <v>7675</v>
      </c>
      <c r="I33" s="17">
        <v>7828</v>
      </c>
      <c r="J33" s="17">
        <v>8034</v>
      </c>
      <c r="K33" s="17">
        <v>8073</v>
      </c>
      <c r="L33" s="17">
        <v>8388</v>
      </c>
      <c r="M33" s="17">
        <v>8768</v>
      </c>
      <c r="N33" s="19">
        <v>8600</v>
      </c>
      <c r="O33" s="20">
        <v>8671</v>
      </c>
      <c r="P33" s="21">
        <v>8700</v>
      </c>
    </row>
    <row r="34" spans="2:16">
      <c r="B34" s="8" t="s">
        <v>89</v>
      </c>
      <c r="C34" s="17">
        <v>1891</v>
      </c>
      <c r="D34" s="17">
        <v>1891</v>
      </c>
      <c r="E34" s="17">
        <v>1878</v>
      </c>
      <c r="F34" s="17">
        <v>1877</v>
      </c>
      <c r="G34" s="17">
        <v>1886</v>
      </c>
      <c r="H34" s="17">
        <v>1904</v>
      </c>
      <c r="I34" s="17">
        <v>1856</v>
      </c>
      <c r="J34" s="17">
        <v>1822</v>
      </c>
      <c r="K34" s="17">
        <v>1846</v>
      </c>
      <c r="L34" s="17">
        <v>1856</v>
      </c>
      <c r="M34" s="17">
        <v>1866</v>
      </c>
      <c r="N34" s="19">
        <v>1862</v>
      </c>
      <c r="O34" s="20">
        <v>1867</v>
      </c>
      <c r="P34" s="21">
        <v>1900</v>
      </c>
    </row>
    <row r="35" spans="2:16">
      <c r="B35" s="8" t="s">
        <v>90</v>
      </c>
      <c r="C35" s="17">
        <v>4223</v>
      </c>
      <c r="D35" s="17">
        <v>4226</v>
      </c>
      <c r="E35" s="17">
        <v>4226</v>
      </c>
      <c r="F35" s="17">
        <v>4216</v>
      </c>
      <c r="G35" s="17">
        <v>4124</v>
      </c>
      <c r="H35" s="17">
        <v>4224</v>
      </c>
      <c r="I35" s="17">
        <v>4190</v>
      </c>
      <c r="J35" s="17">
        <v>4187</v>
      </c>
      <c r="K35" s="17">
        <v>4119</v>
      </c>
      <c r="L35" s="17">
        <v>4245</v>
      </c>
      <c r="M35" s="17">
        <v>4316</v>
      </c>
      <c r="N35" s="19">
        <v>4397</v>
      </c>
      <c r="O35" s="20">
        <v>4489</v>
      </c>
      <c r="P35" s="21">
        <v>4500</v>
      </c>
    </row>
    <row r="36" spans="2:16">
      <c r="B36" s="8" t="s">
        <v>91</v>
      </c>
      <c r="C36" s="17">
        <v>109299</v>
      </c>
      <c r="D36" s="17">
        <v>109296</v>
      </c>
      <c r="E36" s="17">
        <v>109466</v>
      </c>
      <c r="F36" s="17">
        <v>110231</v>
      </c>
      <c r="G36" s="17">
        <v>111035</v>
      </c>
      <c r="H36" s="17">
        <v>111889</v>
      </c>
      <c r="I36" s="17">
        <v>112793</v>
      </c>
      <c r="J36" s="17">
        <v>114114</v>
      </c>
      <c r="K36" s="17">
        <v>116352</v>
      </c>
      <c r="L36" s="17">
        <v>117863</v>
      </c>
      <c r="M36" s="17">
        <v>118791</v>
      </c>
      <c r="N36" s="19">
        <v>119600</v>
      </c>
      <c r="O36" s="20">
        <v>120568</v>
      </c>
      <c r="P36" s="21">
        <v>120600</v>
      </c>
    </row>
    <row r="37" spans="2:16">
      <c r="B37" s="8" t="s">
        <v>92</v>
      </c>
      <c r="C37" s="17">
        <v>4538</v>
      </c>
      <c r="D37" s="17">
        <v>4538</v>
      </c>
      <c r="E37" s="17">
        <v>4555</v>
      </c>
      <c r="F37" s="17">
        <v>4746</v>
      </c>
      <c r="G37" s="17">
        <v>4691</v>
      </c>
      <c r="H37" s="17">
        <v>4681</v>
      </c>
      <c r="I37" s="17">
        <v>4645</v>
      </c>
      <c r="J37" s="17">
        <v>4630</v>
      </c>
      <c r="K37" s="17">
        <v>4651</v>
      </c>
      <c r="L37" s="17">
        <v>4645</v>
      </c>
      <c r="M37" s="17">
        <v>4651</v>
      </c>
      <c r="N37" s="19">
        <v>4633</v>
      </c>
      <c r="O37" s="20">
        <v>4634</v>
      </c>
      <c r="P37" s="21">
        <v>4600</v>
      </c>
    </row>
    <row r="38" spans="2:16">
      <c r="B38" s="8" t="s">
        <v>93</v>
      </c>
      <c r="C38" s="17">
        <v>15636</v>
      </c>
      <c r="D38" s="17">
        <v>15636</v>
      </c>
      <c r="E38" s="17">
        <v>15600</v>
      </c>
      <c r="F38" s="17">
        <v>15512</v>
      </c>
      <c r="G38" s="17">
        <v>15594</v>
      </c>
      <c r="H38" s="17">
        <v>15703</v>
      </c>
      <c r="I38" s="17">
        <v>15925</v>
      </c>
      <c r="J38" s="17">
        <v>16006</v>
      </c>
      <c r="K38" s="17">
        <v>16125</v>
      </c>
      <c r="L38" s="17">
        <v>16438</v>
      </c>
      <c r="M38" s="17">
        <v>16736</v>
      </c>
      <c r="N38" s="19">
        <v>16606</v>
      </c>
      <c r="O38" s="20">
        <v>16564</v>
      </c>
      <c r="P38" s="21">
        <v>16600</v>
      </c>
    </row>
    <row r="39" spans="2:16">
      <c r="B39" s="8" t="s">
        <v>94</v>
      </c>
      <c r="C39" s="17">
        <v>494</v>
      </c>
      <c r="D39" s="17">
        <v>488</v>
      </c>
      <c r="E39" s="17">
        <v>489</v>
      </c>
      <c r="F39" s="17">
        <v>490</v>
      </c>
      <c r="G39" s="17">
        <v>504</v>
      </c>
      <c r="H39" s="17">
        <v>504</v>
      </c>
      <c r="I39" s="17">
        <v>488</v>
      </c>
      <c r="J39" s="17">
        <v>474</v>
      </c>
      <c r="K39" s="17">
        <v>492</v>
      </c>
      <c r="L39" s="17">
        <v>511</v>
      </c>
      <c r="M39" s="17">
        <v>513</v>
      </c>
      <c r="N39" s="19">
        <v>487</v>
      </c>
      <c r="O39" s="20">
        <v>463</v>
      </c>
      <c r="P39" s="21">
        <v>500</v>
      </c>
    </row>
    <row r="40" spans="2:16">
      <c r="B40" s="8" t="s">
        <v>95</v>
      </c>
      <c r="C40" s="17">
        <v>4253</v>
      </c>
      <c r="D40" s="17">
        <v>4252</v>
      </c>
      <c r="E40" s="17">
        <v>4252</v>
      </c>
      <c r="F40" s="17">
        <v>4186</v>
      </c>
      <c r="G40" s="17">
        <v>4121</v>
      </c>
      <c r="H40" s="17">
        <v>4158</v>
      </c>
      <c r="I40" s="17">
        <v>4170</v>
      </c>
      <c r="J40" s="17">
        <v>4146</v>
      </c>
      <c r="K40" s="17">
        <v>4112</v>
      </c>
      <c r="L40" s="17">
        <v>4118</v>
      </c>
      <c r="M40" s="17">
        <v>4074</v>
      </c>
      <c r="N40" s="19">
        <v>3954</v>
      </c>
      <c r="O40" s="20">
        <v>3851</v>
      </c>
      <c r="P40" s="21">
        <v>3900</v>
      </c>
    </row>
    <row r="41" spans="2:16">
      <c r="B41" s="8" t="s">
        <v>96</v>
      </c>
      <c r="C41" s="17">
        <v>6153</v>
      </c>
      <c r="D41" s="17">
        <v>6155</v>
      </c>
      <c r="E41" s="17">
        <v>6161</v>
      </c>
      <c r="F41" s="17">
        <v>6193</v>
      </c>
      <c r="G41" s="17">
        <v>6151</v>
      </c>
      <c r="H41" s="17">
        <v>6217</v>
      </c>
      <c r="I41" s="17">
        <v>6137</v>
      </c>
      <c r="J41" s="17">
        <v>6097</v>
      </c>
      <c r="K41" s="17">
        <v>6032</v>
      </c>
      <c r="L41" s="17">
        <v>5980</v>
      </c>
      <c r="M41" s="17">
        <v>5972</v>
      </c>
      <c r="N41" s="19">
        <v>5911</v>
      </c>
      <c r="O41" s="20">
        <v>5862</v>
      </c>
      <c r="P41" s="21">
        <v>5900</v>
      </c>
    </row>
    <row r="42" spans="2:16">
      <c r="B42" s="8" t="s">
        <v>97</v>
      </c>
      <c r="C42" s="17">
        <v>1743</v>
      </c>
      <c r="D42" s="17">
        <v>1743</v>
      </c>
      <c r="E42" s="17">
        <v>1739</v>
      </c>
      <c r="F42" s="17">
        <v>1738</v>
      </c>
      <c r="G42" s="17">
        <v>1753</v>
      </c>
      <c r="H42" s="17">
        <v>1753</v>
      </c>
      <c r="I42" s="17">
        <v>1777</v>
      </c>
      <c r="J42" s="17">
        <v>1768</v>
      </c>
      <c r="K42" s="17">
        <v>1745</v>
      </c>
      <c r="L42" s="17">
        <v>1744</v>
      </c>
      <c r="M42" s="17">
        <v>1716</v>
      </c>
      <c r="N42" s="19">
        <v>1682</v>
      </c>
      <c r="O42" s="20">
        <v>1645</v>
      </c>
      <c r="P42" s="21">
        <v>1600</v>
      </c>
    </row>
    <row r="43" spans="2:16">
      <c r="B43" s="8" t="s">
        <v>98</v>
      </c>
      <c r="C43" s="17">
        <v>7027</v>
      </c>
      <c r="D43" s="17">
        <v>7034</v>
      </c>
      <c r="E43" s="17">
        <v>7019</v>
      </c>
      <c r="F43" s="17">
        <v>7083</v>
      </c>
      <c r="G43" s="17">
        <v>7081</v>
      </c>
      <c r="H43" s="17">
        <v>6957</v>
      </c>
      <c r="I43" s="17">
        <v>6883</v>
      </c>
      <c r="J43" s="17">
        <v>6800</v>
      </c>
      <c r="K43" s="17">
        <v>6844</v>
      </c>
      <c r="L43" s="17">
        <v>6808</v>
      </c>
      <c r="M43" s="17">
        <v>6968</v>
      </c>
      <c r="N43" s="19">
        <v>6890</v>
      </c>
      <c r="O43" s="20">
        <v>6828</v>
      </c>
      <c r="P43" s="21">
        <v>6800</v>
      </c>
    </row>
    <row r="44" spans="2:16">
      <c r="B44" s="8" t="s">
        <v>99</v>
      </c>
      <c r="C44" s="17">
        <v>1179</v>
      </c>
      <c r="D44" s="17">
        <v>1179</v>
      </c>
      <c r="E44" s="17">
        <v>1183</v>
      </c>
      <c r="F44" s="17">
        <v>1140</v>
      </c>
      <c r="G44" s="17">
        <v>1141</v>
      </c>
      <c r="H44" s="17">
        <v>1163</v>
      </c>
      <c r="I44" s="17">
        <v>1125</v>
      </c>
      <c r="J44" s="17">
        <v>1142</v>
      </c>
      <c r="K44" s="17">
        <v>1166</v>
      </c>
      <c r="L44" s="17">
        <v>1112</v>
      </c>
      <c r="M44" s="17">
        <v>1087</v>
      </c>
      <c r="N44" s="19">
        <v>1077</v>
      </c>
      <c r="O44" s="20">
        <v>1084</v>
      </c>
      <c r="P44" s="21">
        <v>1100</v>
      </c>
    </row>
    <row r="45" spans="2:16">
      <c r="B45" s="8" t="s">
        <v>100</v>
      </c>
      <c r="C45" s="17">
        <v>40212</v>
      </c>
      <c r="D45" s="17">
        <v>40212</v>
      </c>
      <c r="E45" s="17">
        <v>40325</v>
      </c>
      <c r="F45" s="17">
        <v>40375</v>
      </c>
      <c r="G45" s="17">
        <v>40573</v>
      </c>
      <c r="H45" s="17">
        <v>40668</v>
      </c>
      <c r="I45" s="17">
        <v>40743</v>
      </c>
      <c r="J45" s="17">
        <v>41143</v>
      </c>
      <c r="K45" s="17">
        <v>41904</v>
      </c>
      <c r="L45" s="17">
        <v>42548</v>
      </c>
      <c r="M45" s="17">
        <v>43172</v>
      </c>
      <c r="N45" s="19">
        <v>43806</v>
      </c>
      <c r="O45" s="20">
        <v>44455</v>
      </c>
      <c r="P45" s="21">
        <v>44500</v>
      </c>
    </row>
    <row r="46" spans="2:16">
      <c r="B46" s="8" t="s">
        <v>101</v>
      </c>
      <c r="C46" s="17">
        <v>9746</v>
      </c>
      <c r="D46" s="17">
        <v>9746</v>
      </c>
      <c r="E46" s="17">
        <v>9759</v>
      </c>
      <c r="F46" s="17">
        <v>10143</v>
      </c>
      <c r="G46" s="17">
        <v>10780</v>
      </c>
      <c r="H46" s="17">
        <v>11154</v>
      </c>
      <c r="I46" s="17">
        <v>11531</v>
      </c>
      <c r="J46" s="17">
        <v>11904</v>
      </c>
      <c r="K46" s="17">
        <v>11410</v>
      </c>
      <c r="L46" s="17">
        <v>11041</v>
      </c>
      <c r="M46" s="17">
        <v>10913</v>
      </c>
      <c r="N46" s="19">
        <v>10803</v>
      </c>
      <c r="O46" s="20">
        <v>10751</v>
      </c>
      <c r="P46" s="21">
        <v>10800</v>
      </c>
    </row>
    <row r="47" spans="2:16">
      <c r="B47" s="8" t="s">
        <v>102</v>
      </c>
      <c r="C47" s="17">
        <v>10425</v>
      </c>
      <c r="D47" s="17">
        <v>10425</v>
      </c>
      <c r="E47" s="17">
        <v>10444</v>
      </c>
      <c r="F47" s="17">
        <v>10494</v>
      </c>
      <c r="G47" s="17">
        <v>10851</v>
      </c>
      <c r="H47" s="17">
        <v>11088</v>
      </c>
      <c r="I47" s="17">
        <v>11285</v>
      </c>
      <c r="J47" s="17">
        <v>11415</v>
      </c>
      <c r="K47" s="17">
        <v>11219</v>
      </c>
      <c r="L47" s="17">
        <v>11160</v>
      </c>
      <c r="M47" s="17">
        <v>11059</v>
      </c>
      <c r="N47" s="19">
        <v>11004</v>
      </c>
      <c r="O47" s="20">
        <v>10939</v>
      </c>
      <c r="P47" s="21">
        <v>10900</v>
      </c>
    </row>
    <row r="48" spans="2:16">
      <c r="B48" s="8" t="s">
        <v>103</v>
      </c>
      <c r="C48" s="17">
        <v>9233</v>
      </c>
      <c r="D48" s="17">
        <v>9235</v>
      </c>
      <c r="E48" s="17">
        <v>9252</v>
      </c>
      <c r="F48" s="17">
        <v>9333</v>
      </c>
      <c r="G48" s="17">
        <v>9357</v>
      </c>
      <c r="H48" s="17">
        <v>9306</v>
      </c>
      <c r="I48" s="17">
        <v>9328</v>
      </c>
      <c r="J48" s="17">
        <v>9353</v>
      </c>
      <c r="K48" s="17">
        <v>9246</v>
      </c>
      <c r="L48" s="17">
        <v>9259</v>
      </c>
      <c r="M48" s="17">
        <v>9063</v>
      </c>
      <c r="N48" s="19">
        <v>8937</v>
      </c>
      <c r="O48" s="20">
        <v>8835</v>
      </c>
      <c r="P48" s="21">
        <v>8800</v>
      </c>
    </row>
    <row r="49" spans="2:16">
      <c r="B49" s="8" t="s">
        <v>104</v>
      </c>
      <c r="C49" s="17">
        <v>11413</v>
      </c>
      <c r="D49" s="17">
        <v>11413</v>
      </c>
      <c r="E49" s="17">
        <v>11396</v>
      </c>
      <c r="F49" s="17">
        <v>11396</v>
      </c>
      <c r="G49" s="17">
        <v>11374</v>
      </c>
      <c r="H49" s="17">
        <v>11308</v>
      </c>
      <c r="I49" s="17">
        <v>11312</v>
      </c>
      <c r="J49" s="17">
        <v>11294</v>
      </c>
      <c r="K49" s="17">
        <v>11461</v>
      </c>
      <c r="L49" s="17">
        <v>11692</v>
      </c>
      <c r="M49" s="17">
        <v>11844</v>
      </c>
      <c r="N49" s="19">
        <v>12113</v>
      </c>
      <c r="O49" s="20">
        <v>12385</v>
      </c>
      <c r="P49" s="21">
        <v>12400</v>
      </c>
    </row>
    <row r="50" spans="2:16">
      <c r="B50" s="8" t="s">
        <v>105</v>
      </c>
      <c r="C50" s="17">
        <v>3384</v>
      </c>
      <c r="D50" s="17">
        <v>3384</v>
      </c>
      <c r="E50" s="17">
        <v>3368</v>
      </c>
      <c r="F50" s="17">
        <v>3417</v>
      </c>
      <c r="G50" s="17">
        <v>3549</v>
      </c>
      <c r="H50" s="17">
        <v>3625</v>
      </c>
      <c r="I50" s="17">
        <v>3660</v>
      </c>
      <c r="J50" s="17">
        <v>3671</v>
      </c>
      <c r="K50" s="17">
        <v>3607</v>
      </c>
      <c r="L50" s="17">
        <v>3501</v>
      </c>
      <c r="M50" s="17">
        <v>3424</v>
      </c>
      <c r="N50" s="19">
        <v>3309</v>
      </c>
      <c r="O50" s="20">
        <v>3234</v>
      </c>
      <c r="P50" s="21">
        <v>3200</v>
      </c>
    </row>
    <row r="51" spans="2:16">
      <c r="B51" s="8" t="s">
        <v>54</v>
      </c>
      <c r="C51" s="17">
        <v>34200</v>
      </c>
      <c r="D51" s="17">
        <v>34209</v>
      </c>
      <c r="E51" s="17">
        <v>34233</v>
      </c>
      <c r="F51" s="17">
        <v>34405</v>
      </c>
      <c r="G51" s="17">
        <v>34477</v>
      </c>
      <c r="H51" s="17">
        <v>34580</v>
      </c>
      <c r="I51" s="17">
        <v>34758</v>
      </c>
      <c r="J51" s="17">
        <v>34691</v>
      </c>
      <c r="K51" s="17">
        <v>34714</v>
      </c>
      <c r="L51" s="17">
        <v>34915</v>
      </c>
      <c r="M51" s="17">
        <v>34993</v>
      </c>
      <c r="N51" s="19">
        <v>34915</v>
      </c>
      <c r="O51" s="20">
        <v>35092</v>
      </c>
      <c r="P51" s="21">
        <v>35100</v>
      </c>
    </row>
    <row r="52" spans="2:16">
      <c r="B52" s="8" t="s">
        <v>32</v>
      </c>
      <c r="C52" s="17">
        <v>9117</v>
      </c>
      <c r="D52" s="17">
        <v>9105</v>
      </c>
      <c r="E52" s="17">
        <v>9123</v>
      </c>
      <c r="F52" s="17">
        <v>9164</v>
      </c>
      <c r="G52" s="17">
        <v>9175</v>
      </c>
      <c r="H52" s="17">
        <v>9264</v>
      </c>
      <c r="I52" s="17">
        <v>9244</v>
      </c>
      <c r="J52" s="17">
        <v>9436</v>
      </c>
      <c r="K52" s="17">
        <v>9382</v>
      </c>
      <c r="L52" s="17">
        <v>9452</v>
      </c>
      <c r="M52" s="17">
        <v>9534</v>
      </c>
      <c r="N52" s="19">
        <v>9642</v>
      </c>
      <c r="O52" s="20">
        <v>9804</v>
      </c>
      <c r="P52" s="21">
        <v>9800</v>
      </c>
    </row>
    <row r="53" spans="2:16">
      <c r="B53" s="8" t="s">
        <v>33</v>
      </c>
      <c r="C53" s="17">
        <v>3651</v>
      </c>
      <c r="D53" s="17">
        <v>3652</v>
      </c>
      <c r="E53" s="17">
        <v>3620</v>
      </c>
      <c r="F53" s="17">
        <v>3586</v>
      </c>
      <c r="G53" s="17">
        <v>3582</v>
      </c>
      <c r="H53" s="17">
        <v>3658</v>
      </c>
      <c r="I53" s="17">
        <v>3640</v>
      </c>
      <c r="J53" s="17">
        <v>3620</v>
      </c>
      <c r="K53" s="17">
        <v>3614</v>
      </c>
      <c r="L53" s="17">
        <v>3683</v>
      </c>
      <c r="M53" s="17">
        <v>3710</v>
      </c>
      <c r="N53" s="19">
        <v>3737</v>
      </c>
      <c r="O53" s="20">
        <v>3771</v>
      </c>
      <c r="P53" s="21">
        <v>3800</v>
      </c>
    </row>
    <row r="54" spans="2:16">
      <c r="B54" s="8" t="s">
        <v>34</v>
      </c>
      <c r="C54" s="17">
        <v>6073</v>
      </c>
      <c r="D54" s="17">
        <v>6071</v>
      </c>
      <c r="E54" s="17">
        <v>6074</v>
      </c>
      <c r="F54" s="17">
        <v>6060</v>
      </c>
      <c r="G54" s="17">
        <v>6057</v>
      </c>
      <c r="H54" s="17">
        <v>6050</v>
      </c>
      <c r="I54" s="17">
        <v>6031</v>
      </c>
      <c r="J54" s="17">
        <v>6068</v>
      </c>
      <c r="K54" s="17">
        <v>6023</v>
      </c>
      <c r="L54" s="17">
        <v>6114</v>
      </c>
      <c r="M54" s="17">
        <v>6162</v>
      </c>
      <c r="N54" s="19">
        <v>6147</v>
      </c>
      <c r="O54" s="20">
        <v>6177</v>
      </c>
      <c r="P54" s="21">
        <v>6200</v>
      </c>
    </row>
    <row r="55" spans="2:16">
      <c r="B55" s="8" t="s">
        <v>35</v>
      </c>
      <c r="C55" s="17">
        <v>5324</v>
      </c>
      <c r="D55" s="17">
        <v>5324</v>
      </c>
      <c r="E55" s="17">
        <v>5343</v>
      </c>
      <c r="F55" s="17">
        <v>5151</v>
      </c>
      <c r="G55" s="17">
        <v>5216</v>
      </c>
      <c r="H55" s="17">
        <v>5122</v>
      </c>
      <c r="I55" s="17">
        <v>5117</v>
      </c>
      <c r="J55" s="17">
        <v>5079</v>
      </c>
      <c r="K55" s="17">
        <v>4952</v>
      </c>
      <c r="L55" s="17">
        <v>4881</v>
      </c>
      <c r="M55" s="17">
        <v>4853</v>
      </c>
      <c r="N55" s="19">
        <v>4736</v>
      </c>
      <c r="O55" s="20">
        <v>4639</v>
      </c>
      <c r="P55" s="21">
        <v>4600</v>
      </c>
    </row>
    <row r="56" spans="2:16">
      <c r="B56" s="8" t="s">
        <v>36</v>
      </c>
      <c r="C56" s="17">
        <v>718</v>
      </c>
      <c r="D56" s="17">
        <v>718</v>
      </c>
      <c r="E56" s="17">
        <v>718</v>
      </c>
      <c r="F56" s="17">
        <v>713</v>
      </c>
      <c r="G56" s="17">
        <v>722</v>
      </c>
      <c r="H56" s="17">
        <v>693</v>
      </c>
      <c r="I56" s="17">
        <v>689</v>
      </c>
      <c r="J56" s="17">
        <v>684</v>
      </c>
      <c r="K56" s="17">
        <v>680</v>
      </c>
      <c r="L56" s="17">
        <v>676</v>
      </c>
      <c r="M56" s="17">
        <v>679</v>
      </c>
      <c r="N56" s="19">
        <v>696</v>
      </c>
      <c r="O56" s="20">
        <v>720</v>
      </c>
      <c r="P56" s="21">
        <v>700</v>
      </c>
    </row>
    <row r="57" spans="2:16">
      <c r="B57" s="8" t="s">
        <v>37</v>
      </c>
      <c r="C57" s="17">
        <v>7369</v>
      </c>
      <c r="D57" s="17">
        <v>7369</v>
      </c>
      <c r="E57" s="17">
        <v>7378</v>
      </c>
      <c r="F57" s="17">
        <v>7460</v>
      </c>
      <c r="G57" s="17">
        <v>7498</v>
      </c>
      <c r="H57" s="17">
        <v>7627</v>
      </c>
      <c r="I57" s="17">
        <v>7628</v>
      </c>
      <c r="J57" s="17">
        <v>7623</v>
      </c>
      <c r="K57" s="17">
        <v>7539</v>
      </c>
      <c r="L57" s="17">
        <v>7433</v>
      </c>
      <c r="M57" s="17">
        <v>7437</v>
      </c>
      <c r="N57" s="19">
        <v>7396</v>
      </c>
      <c r="O57" s="20">
        <v>7386</v>
      </c>
      <c r="P57" s="21">
        <v>7400</v>
      </c>
    </row>
    <row r="58" spans="2:16">
      <c r="B58" s="8" t="s">
        <v>38</v>
      </c>
      <c r="C58" s="17">
        <v>2168</v>
      </c>
      <c r="D58" s="17">
        <v>2168</v>
      </c>
      <c r="E58" s="17">
        <v>2156</v>
      </c>
      <c r="F58" s="17">
        <v>2132</v>
      </c>
      <c r="G58" s="17">
        <v>2090</v>
      </c>
      <c r="H58" s="17">
        <v>2123</v>
      </c>
      <c r="I58" s="17">
        <v>2090</v>
      </c>
      <c r="J58" s="17">
        <v>2110</v>
      </c>
      <c r="K58" s="17">
        <v>2127</v>
      </c>
      <c r="L58" s="17">
        <v>2184</v>
      </c>
      <c r="M58" s="17">
        <v>2236</v>
      </c>
      <c r="N58" s="19">
        <v>2126</v>
      </c>
      <c r="O58" s="20">
        <v>2070</v>
      </c>
      <c r="P58" s="21">
        <v>2100</v>
      </c>
    </row>
    <row r="59" spans="2:16">
      <c r="B59" s="8" t="s">
        <v>39</v>
      </c>
      <c r="C59" s="17">
        <v>1017</v>
      </c>
      <c r="D59" s="17">
        <v>1017</v>
      </c>
      <c r="E59" s="17">
        <v>1007</v>
      </c>
      <c r="F59" s="17">
        <v>980</v>
      </c>
      <c r="G59" s="17">
        <v>1033</v>
      </c>
      <c r="H59" s="17">
        <v>1100</v>
      </c>
      <c r="I59" s="17">
        <v>1083</v>
      </c>
      <c r="J59" s="17">
        <v>1071</v>
      </c>
      <c r="K59" s="17">
        <v>1041</v>
      </c>
      <c r="L59" s="17">
        <v>1017</v>
      </c>
      <c r="M59" s="17">
        <v>1034</v>
      </c>
      <c r="N59" s="19">
        <v>969</v>
      </c>
      <c r="O59" s="20">
        <v>912</v>
      </c>
      <c r="P59" s="21">
        <v>900</v>
      </c>
    </row>
    <row r="60" spans="2:16">
      <c r="B60" s="8" t="s">
        <v>40</v>
      </c>
      <c r="C60" s="17">
        <v>147972</v>
      </c>
      <c r="D60" s="17">
        <v>147982</v>
      </c>
      <c r="E60" s="17">
        <v>148388</v>
      </c>
      <c r="F60" s="17">
        <v>149748</v>
      </c>
      <c r="G60" s="17">
        <v>151622</v>
      </c>
      <c r="H60" s="17">
        <v>153771</v>
      </c>
      <c r="I60" s="17">
        <v>155275</v>
      </c>
      <c r="J60" s="17">
        <v>156534</v>
      </c>
      <c r="K60" s="17">
        <v>157903</v>
      </c>
      <c r="L60" s="17">
        <v>159229</v>
      </c>
      <c r="M60" s="17">
        <v>160137</v>
      </c>
      <c r="N60" s="19">
        <v>161300</v>
      </c>
      <c r="O60" s="20">
        <v>162581</v>
      </c>
      <c r="P60" s="21">
        <v>162600</v>
      </c>
    </row>
    <row r="61" spans="2:16" s="23" customFormat="1">
      <c r="B61" s="24" t="s">
        <v>8</v>
      </c>
      <c r="C61" s="25">
        <f t="shared" ref="C61:P61" si="0">SUM(C5:C60)</f>
        <v>989415</v>
      </c>
      <c r="D61" s="25">
        <f t="shared" si="0"/>
        <v>989409</v>
      </c>
      <c r="E61" s="25">
        <f t="shared" si="0"/>
        <v>990722</v>
      </c>
      <c r="F61" s="25">
        <f t="shared" si="0"/>
        <v>997221</v>
      </c>
      <c r="G61" s="25">
        <f t="shared" si="0"/>
        <v>1003754</v>
      </c>
      <c r="H61" s="25">
        <f t="shared" si="0"/>
        <v>1013564</v>
      </c>
      <c r="I61" s="25">
        <f t="shared" si="0"/>
        <v>1021891</v>
      </c>
      <c r="J61" s="25">
        <f t="shared" si="0"/>
        <v>1030503</v>
      </c>
      <c r="K61" s="25">
        <f t="shared" si="0"/>
        <v>1040863</v>
      </c>
      <c r="L61" s="25">
        <f t="shared" si="0"/>
        <v>1053090</v>
      </c>
      <c r="M61" s="25">
        <f t="shared" si="0"/>
        <v>1062305</v>
      </c>
      <c r="N61" s="25">
        <f t="shared" si="0"/>
        <v>1068778</v>
      </c>
      <c r="O61" s="25">
        <f t="shared" si="0"/>
        <v>1077083</v>
      </c>
      <c r="P61" s="25">
        <f t="shared" si="0"/>
        <v>1077600</v>
      </c>
    </row>
    <row r="63" spans="2:16">
      <c r="M63" s="43" t="s">
        <v>9</v>
      </c>
      <c r="N63" s="44"/>
      <c r="O63" s="44"/>
      <c r="P63" s="26">
        <v>1085407</v>
      </c>
    </row>
    <row r="64" spans="2:16">
      <c r="M64" s="45" t="s">
        <v>10</v>
      </c>
      <c r="N64" s="46"/>
      <c r="O64" s="46"/>
      <c r="P64" s="26">
        <v>1084225</v>
      </c>
    </row>
    <row r="65" spans="14:16">
      <c r="N65" s="47" t="s">
        <v>11</v>
      </c>
      <c r="O65" s="47"/>
      <c r="P65" s="17">
        <f>P63-P64</f>
        <v>1182</v>
      </c>
    </row>
  </sheetData>
  <sheetCalcPr fullCalcOnLoad="1"/>
  <mergeCells count="3">
    <mergeCell ref="M63:O63"/>
    <mergeCell ref="M64:O64"/>
    <mergeCell ref="N65:O65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4:S73"/>
  <sheetViews>
    <sheetView workbookViewId="0">
      <pane ySplit="4" topLeftCell="A11" activePane="bottomLeft" state="frozen"/>
      <selection pane="bottomLeft" activeCell="N4" sqref="C4:N4"/>
    </sheetView>
  </sheetViews>
  <sheetFormatPr baseColWidth="10" defaultRowHeight="18"/>
  <cols>
    <col min="1" max="1" width="3.42578125" style="8" customWidth="1"/>
    <col min="2" max="2" width="20.7109375" style="8" customWidth="1"/>
    <col min="3" max="16384" width="10.7109375" style="8"/>
  </cols>
  <sheetData>
    <row r="4" spans="2:19" s="10" customFormat="1" ht="90">
      <c r="B4" s="10" t="s">
        <v>55</v>
      </c>
      <c r="C4" s="10" t="s">
        <v>106</v>
      </c>
      <c r="D4" s="10" t="s">
        <v>107</v>
      </c>
      <c r="E4" s="10" t="s">
        <v>108</v>
      </c>
      <c r="F4" s="10" t="s">
        <v>109</v>
      </c>
      <c r="G4" s="10" t="s">
        <v>110</v>
      </c>
      <c r="H4" s="10" t="s">
        <v>111</v>
      </c>
      <c r="I4" s="10" t="s">
        <v>1</v>
      </c>
      <c r="J4" s="10" t="s">
        <v>2</v>
      </c>
      <c r="K4" s="10" t="s">
        <v>3</v>
      </c>
      <c r="L4" s="10" t="s">
        <v>4</v>
      </c>
      <c r="M4" s="10" t="s">
        <v>5</v>
      </c>
      <c r="N4" s="10" t="s">
        <v>19</v>
      </c>
      <c r="O4" s="29" t="s">
        <v>114</v>
      </c>
      <c r="P4" s="29" t="s">
        <v>21</v>
      </c>
      <c r="Q4" s="29" t="s">
        <v>112</v>
      </c>
      <c r="R4" s="29" t="s">
        <v>115</v>
      </c>
    </row>
    <row r="5" spans="2:19">
      <c r="B5" s="8" t="s">
        <v>59</v>
      </c>
      <c r="C5" s="17">
        <v>9246</v>
      </c>
      <c r="D5" s="17">
        <v>9246</v>
      </c>
      <c r="E5" s="17">
        <v>9255</v>
      </c>
      <c r="F5" s="17">
        <v>9209</v>
      </c>
      <c r="G5" s="17">
        <v>9358</v>
      </c>
      <c r="H5" s="17">
        <v>9305</v>
      </c>
      <c r="I5" s="17">
        <v>9337</v>
      </c>
      <c r="J5" s="17">
        <v>9298</v>
      </c>
      <c r="K5" s="17">
        <v>9471</v>
      </c>
      <c r="L5" s="17">
        <v>9453</v>
      </c>
      <c r="M5" s="17">
        <v>9404</v>
      </c>
      <c r="N5" s="19">
        <v>9453</v>
      </c>
      <c r="O5" s="20">
        <v>9494</v>
      </c>
      <c r="P5" s="31">
        <v>9500</v>
      </c>
      <c r="Q5" s="28">
        <f>N5*(N5/M5)^2</f>
        <v>9551.767281000366</v>
      </c>
      <c r="R5" s="30">
        <f>ROUND(Q5,-2)</f>
        <v>9600</v>
      </c>
      <c r="S5" s="17"/>
    </row>
    <row r="6" spans="2:19">
      <c r="B6" s="8" t="s">
        <v>60</v>
      </c>
      <c r="C6" s="17">
        <v>12865</v>
      </c>
      <c r="D6" s="17">
        <v>12865</v>
      </c>
      <c r="E6" s="17">
        <v>12915</v>
      </c>
      <c r="F6" s="17">
        <v>13060</v>
      </c>
      <c r="G6" s="17">
        <v>13000</v>
      </c>
      <c r="H6" s="17">
        <v>13119</v>
      </c>
      <c r="I6" s="17">
        <v>13343</v>
      </c>
      <c r="J6" s="17">
        <v>13309</v>
      </c>
      <c r="K6" s="17">
        <v>13448</v>
      </c>
      <c r="L6" s="17">
        <v>13444</v>
      </c>
      <c r="M6" s="17">
        <v>13338</v>
      </c>
      <c r="N6" s="19">
        <v>13319</v>
      </c>
      <c r="O6" s="20">
        <v>13273</v>
      </c>
      <c r="P6" s="31">
        <v>13300</v>
      </c>
      <c r="Q6" s="28">
        <f t="shared" ref="Q6:Q61" si="0">N6*(N6/M6)^2</f>
        <v>13281.081158026313</v>
      </c>
      <c r="R6" s="30">
        <f t="shared" ref="R6:R61" si="1">ROUND(Q6,-2)</f>
        <v>13300</v>
      </c>
      <c r="S6" s="17"/>
    </row>
    <row r="7" spans="2:19">
      <c r="B7" s="8" t="s">
        <v>63</v>
      </c>
      <c r="C7" s="17">
        <v>6491</v>
      </c>
      <c r="D7" s="17">
        <v>6491</v>
      </c>
      <c r="E7" s="17">
        <v>6503</v>
      </c>
      <c r="F7" s="17">
        <v>6574</v>
      </c>
      <c r="G7" s="17">
        <v>6680</v>
      </c>
      <c r="H7" s="17">
        <v>6635</v>
      </c>
      <c r="I7" s="17">
        <v>6705</v>
      </c>
      <c r="J7" s="17">
        <v>6674</v>
      </c>
      <c r="K7" s="17">
        <v>6707</v>
      </c>
      <c r="L7" s="17">
        <v>6744</v>
      </c>
      <c r="M7" s="17">
        <v>6807</v>
      </c>
      <c r="N7" s="19">
        <v>6681</v>
      </c>
      <c r="O7" s="20">
        <v>6589</v>
      </c>
      <c r="P7" s="31">
        <v>6600</v>
      </c>
      <c r="Q7" s="28">
        <f t="shared" si="0"/>
        <v>6435.9537431427216</v>
      </c>
      <c r="R7" s="30">
        <f t="shared" si="1"/>
        <v>6400</v>
      </c>
      <c r="S7" s="17"/>
    </row>
    <row r="8" spans="2:19">
      <c r="B8" s="8" t="s">
        <v>64</v>
      </c>
      <c r="C8" s="17">
        <v>5612</v>
      </c>
      <c r="D8" s="17">
        <v>5607</v>
      </c>
      <c r="E8" s="17">
        <v>5632</v>
      </c>
      <c r="F8" s="17">
        <v>5724</v>
      </c>
      <c r="G8" s="17">
        <v>5758</v>
      </c>
      <c r="H8" s="17">
        <v>5675</v>
      </c>
      <c r="I8" s="17">
        <v>5652</v>
      </c>
      <c r="J8" s="17">
        <v>5713</v>
      </c>
      <c r="K8" s="17">
        <v>5785</v>
      </c>
      <c r="L8" s="17">
        <v>5933</v>
      </c>
      <c r="M8" s="17">
        <v>6085</v>
      </c>
      <c r="N8" s="19">
        <v>6237</v>
      </c>
      <c r="O8" s="20">
        <v>6406</v>
      </c>
      <c r="P8" s="31">
        <v>6400</v>
      </c>
      <c r="Q8" s="28">
        <f t="shared" si="0"/>
        <v>6552.4854766459002</v>
      </c>
      <c r="R8" s="30">
        <f t="shared" si="1"/>
        <v>6600</v>
      </c>
      <c r="S8" s="17"/>
    </row>
    <row r="9" spans="2:19">
      <c r="B9" s="8" t="s">
        <v>65</v>
      </c>
      <c r="C9" s="17">
        <v>10078</v>
      </c>
      <c r="D9" s="17">
        <v>10078</v>
      </c>
      <c r="E9" s="17">
        <v>10063</v>
      </c>
      <c r="F9" s="17">
        <v>10088</v>
      </c>
      <c r="G9" s="17">
        <v>10141</v>
      </c>
      <c r="H9" s="17">
        <v>10336</v>
      </c>
      <c r="I9" s="17">
        <v>10438</v>
      </c>
      <c r="J9" s="17">
        <v>10403</v>
      </c>
      <c r="K9" s="17">
        <v>10485</v>
      </c>
      <c r="L9" s="17">
        <v>10691</v>
      </c>
      <c r="M9" s="17">
        <v>10714</v>
      </c>
      <c r="N9" s="19">
        <v>10725</v>
      </c>
      <c r="O9" s="20">
        <v>10759</v>
      </c>
      <c r="P9" s="31">
        <v>10800</v>
      </c>
      <c r="Q9" s="28">
        <f t="shared" si="0"/>
        <v>10747.033892498599</v>
      </c>
      <c r="R9" s="30">
        <f t="shared" si="1"/>
        <v>10700</v>
      </c>
      <c r="S9" s="17"/>
    </row>
    <row r="10" spans="2:19">
      <c r="B10" s="8" t="s">
        <v>66</v>
      </c>
      <c r="C10" s="17">
        <v>1160</v>
      </c>
      <c r="D10" s="17">
        <v>1160</v>
      </c>
      <c r="E10" s="17">
        <v>1160</v>
      </c>
      <c r="F10" s="17">
        <v>1136</v>
      </c>
      <c r="G10" s="17">
        <v>1157</v>
      </c>
      <c r="H10" s="17">
        <v>1152</v>
      </c>
      <c r="I10" s="17">
        <v>1150</v>
      </c>
      <c r="J10" s="17">
        <v>1147</v>
      </c>
      <c r="K10" s="17">
        <v>1175</v>
      </c>
      <c r="L10" s="17">
        <v>1223</v>
      </c>
      <c r="M10" s="17">
        <v>1238</v>
      </c>
      <c r="N10" s="19">
        <v>1252</v>
      </c>
      <c r="O10" s="20">
        <v>1274</v>
      </c>
      <c r="P10" s="31">
        <v>1300</v>
      </c>
      <c r="Q10" s="28">
        <f t="shared" si="0"/>
        <v>1280.4767499823834</v>
      </c>
      <c r="R10" s="30">
        <f t="shared" si="1"/>
        <v>1300</v>
      </c>
      <c r="S10" s="17"/>
    </row>
    <row r="11" spans="2:19">
      <c r="B11" s="8" t="s">
        <v>67</v>
      </c>
      <c r="C11" s="17">
        <v>81327</v>
      </c>
      <c r="D11" s="17">
        <v>81323</v>
      </c>
      <c r="E11" s="17">
        <v>81501</v>
      </c>
      <c r="F11" s="17">
        <v>81694</v>
      </c>
      <c r="G11" s="17">
        <v>81611</v>
      </c>
      <c r="H11" s="17">
        <v>82189</v>
      </c>
      <c r="I11" s="17">
        <v>82058</v>
      </c>
      <c r="J11" s="17">
        <v>81887</v>
      </c>
      <c r="K11" s="17">
        <v>81536</v>
      </c>
      <c r="L11" s="17">
        <v>81604</v>
      </c>
      <c r="M11" s="17">
        <v>81643</v>
      </c>
      <c r="N11" s="19">
        <v>81366</v>
      </c>
      <c r="O11" s="20">
        <v>81045</v>
      </c>
      <c r="P11" s="31">
        <v>81000</v>
      </c>
      <c r="Q11" s="28">
        <f t="shared" si="0"/>
        <v>80814.81624477687</v>
      </c>
      <c r="R11" s="30">
        <f t="shared" si="1"/>
        <v>80800</v>
      </c>
      <c r="S11" s="17"/>
    </row>
    <row r="12" spans="2:19">
      <c r="B12" s="8" t="s">
        <v>68</v>
      </c>
      <c r="C12" s="17">
        <v>5813</v>
      </c>
      <c r="D12" s="17">
        <v>5813</v>
      </c>
      <c r="E12" s="17">
        <v>5810</v>
      </c>
      <c r="F12" s="17">
        <v>5811</v>
      </c>
      <c r="G12" s="17">
        <v>5931</v>
      </c>
      <c r="H12" s="17">
        <v>5851</v>
      </c>
      <c r="I12" s="17">
        <v>5897</v>
      </c>
      <c r="J12" s="17">
        <v>5772</v>
      </c>
      <c r="K12" s="17">
        <v>5778</v>
      </c>
      <c r="L12" s="17">
        <v>5752</v>
      </c>
      <c r="M12" s="17">
        <v>5745</v>
      </c>
      <c r="N12" s="19">
        <v>5635</v>
      </c>
      <c r="O12" s="20">
        <v>5532</v>
      </c>
      <c r="P12" s="31">
        <v>5500</v>
      </c>
      <c r="Q12" s="28">
        <f t="shared" si="0"/>
        <v>5421.2782106664072</v>
      </c>
      <c r="R12" s="30">
        <f t="shared" si="1"/>
        <v>5400</v>
      </c>
      <c r="S12" s="17"/>
    </row>
    <row r="13" spans="2:19">
      <c r="B13" s="8" t="s">
        <v>69</v>
      </c>
      <c r="C13" s="17">
        <v>11699</v>
      </c>
      <c r="D13" s="17">
        <v>11699</v>
      </c>
      <c r="E13" s="17">
        <v>11693</v>
      </c>
      <c r="F13" s="17">
        <v>11758</v>
      </c>
      <c r="G13" s="17">
        <v>11797</v>
      </c>
      <c r="H13" s="17">
        <v>11872</v>
      </c>
      <c r="I13" s="17">
        <v>12007</v>
      </c>
      <c r="J13" s="17">
        <v>12075</v>
      </c>
      <c r="K13" s="17">
        <v>11832</v>
      </c>
      <c r="L13" s="17">
        <v>11725</v>
      </c>
      <c r="M13" s="17">
        <v>11586</v>
      </c>
      <c r="N13" s="19">
        <v>11402</v>
      </c>
      <c r="O13" s="20">
        <v>11215</v>
      </c>
      <c r="P13" s="31">
        <v>11200</v>
      </c>
      <c r="Q13" s="28">
        <f t="shared" si="0"/>
        <v>11042.72003494518</v>
      </c>
      <c r="R13" s="30">
        <f t="shared" si="1"/>
        <v>11000</v>
      </c>
      <c r="S13" s="17"/>
    </row>
    <row r="14" spans="2:19">
      <c r="B14" s="8" t="s">
        <v>70</v>
      </c>
      <c r="C14" s="17">
        <v>1751</v>
      </c>
      <c r="D14" s="17">
        <v>1751</v>
      </c>
      <c r="E14" s="17">
        <v>1749</v>
      </c>
      <c r="F14" s="17">
        <v>1761</v>
      </c>
      <c r="G14" s="17">
        <v>1775</v>
      </c>
      <c r="H14" s="17">
        <v>1778</v>
      </c>
      <c r="I14" s="17">
        <v>1798</v>
      </c>
      <c r="J14" s="17">
        <v>1751</v>
      </c>
      <c r="K14" s="17">
        <v>1735</v>
      </c>
      <c r="L14" s="17">
        <v>1739</v>
      </c>
      <c r="M14" s="17">
        <v>1747</v>
      </c>
      <c r="N14" s="19">
        <v>1690</v>
      </c>
      <c r="O14" s="20">
        <v>1652</v>
      </c>
      <c r="P14" s="31">
        <v>1700</v>
      </c>
      <c r="Q14" s="28">
        <f t="shared" si="0"/>
        <v>1581.5185997157937</v>
      </c>
      <c r="R14" s="30">
        <f t="shared" si="1"/>
        <v>1600</v>
      </c>
      <c r="S14" s="17"/>
    </row>
    <row r="15" spans="2:19">
      <c r="B15" s="8" t="s">
        <v>71</v>
      </c>
      <c r="C15" s="17">
        <v>8966</v>
      </c>
      <c r="D15" s="17">
        <v>8963</v>
      </c>
      <c r="E15" s="17">
        <v>8950</v>
      </c>
      <c r="F15" s="17">
        <v>9025</v>
      </c>
      <c r="G15" s="17">
        <v>9232</v>
      </c>
      <c r="H15" s="17">
        <v>9382</v>
      </c>
      <c r="I15" s="17">
        <v>9506</v>
      </c>
      <c r="J15" s="17">
        <v>9572</v>
      </c>
      <c r="K15" s="17">
        <v>9254</v>
      </c>
      <c r="L15" s="17">
        <v>8945</v>
      </c>
      <c r="M15" s="17">
        <v>8680</v>
      </c>
      <c r="N15" s="19">
        <v>8613</v>
      </c>
      <c r="O15" s="20">
        <v>8547</v>
      </c>
      <c r="P15" s="31">
        <v>8500</v>
      </c>
      <c r="Q15" s="28">
        <f t="shared" si="0"/>
        <v>8480.5475057470958</v>
      </c>
      <c r="R15" s="30">
        <f t="shared" si="1"/>
        <v>8500</v>
      </c>
      <c r="S15" s="17"/>
    </row>
    <row r="16" spans="2:19">
      <c r="B16" s="8" t="s">
        <v>41</v>
      </c>
      <c r="C16" s="17">
        <v>9298</v>
      </c>
      <c r="D16" s="17">
        <v>9292</v>
      </c>
      <c r="E16" s="17">
        <v>9289</v>
      </c>
      <c r="F16" s="17">
        <v>9278</v>
      </c>
      <c r="G16" s="17">
        <v>9212</v>
      </c>
      <c r="H16" s="17">
        <v>9255</v>
      </c>
      <c r="I16" s="17">
        <v>9115</v>
      </c>
      <c r="J16" s="17">
        <v>9104</v>
      </c>
      <c r="K16" s="17">
        <v>9058</v>
      </c>
      <c r="L16" s="17">
        <v>9093</v>
      </c>
      <c r="M16" s="17">
        <v>9131</v>
      </c>
      <c r="N16" s="19">
        <v>9140</v>
      </c>
      <c r="O16" s="20">
        <v>9151</v>
      </c>
      <c r="P16" s="31">
        <v>9200</v>
      </c>
      <c r="Q16" s="28">
        <f t="shared" si="0"/>
        <v>9158.0266213818741</v>
      </c>
      <c r="R16" s="30">
        <f t="shared" si="1"/>
        <v>9200</v>
      </c>
      <c r="S16" s="17"/>
    </row>
    <row r="17" spans="2:19">
      <c r="B17" s="8" t="s">
        <v>72</v>
      </c>
      <c r="C17" s="17">
        <v>2890</v>
      </c>
      <c r="D17" s="17">
        <v>2890</v>
      </c>
      <c r="E17" s="17">
        <v>2889</v>
      </c>
      <c r="F17" s="17">
        <v>2930</v>
      </c>
      <c r="G17" s="17">
        <v>3026</v>
      </c>
      <c r="H17" s="17">
        <v>3047</v>
      </c>
      <c r="I17" s="17">
        <v>3110</v>
      </c>
      <c r="J17" s="17">
        <v>3171</v>
      </c>
      <c r="K17" s="17">
        <v>3086</v>
      </c>
      <c r="L17" s="17">
        <v>3008</v>
      </c>
      <c r="M17" s="17">
        <v>2920</v>
      </c>
      <c r="N17" s="19">
        <v>2846</v>
      </c>
      <c r="O17" s="20">
        <v>2781</v>
      </c>
      <c r="P17" s="31">
        <v>2800</v>
      </c>
      <c r="Q17" s="28">
        <f t="shared" si="0"/>
        <v>2703.5785015950455</v>
      </c>
      <c r="R17" s="30">
        <f t="shared" si="1"/>
        <v>2700</v>
      </c>
      <c r="S17" s="17"/>
    </row>
    <row r="18" spans="2:19">
      <c r="B18" s="8" t="s">
        <v>73</v>
      </c>
      <c r="C18" s="17">
        <v>11586</v>
      </c>
      <c r="D18" s="17">
        <v>11593</v>
      </c>
      <c r="E18" s="17">
        <v>11588</v>
      </c>
      <c r="F18" s="17">
        <v>11463</v>
      </c>
      <c r="G18" s="17">
        <v>11393</v>
      </c>
      <c r="H18" s="17">
        <v>11465</v>
      </c>
      <c r="I18" s="17">
        <v>11329</v>
      </c>
      <c r="J18" s="17">
        <v>11306</v>
      </c>
      <c r="K18" s="17">
        <v>11333</v>
      </c>
      <c r="L18" s="17">
        <v>11283</v>
      </c>
      <c r="M18" s="17">
        <v>11113</v>
      </c>
      <c r="N18" s="19">
        <v>11050</v>
      </c>
      <c r="O18" s="20">
        <v>10983</v>
      </c>
      <c r="P18" s="31">
        <v>11000</v>
      </c>
      <c r="Q18" s="28">
        <f t="shared" si="0"/>
        <v>10925.069423161618</v>
      </c>
      <c r="R18" s="30">
        <f t="shared" si="1"/>
        <v>10900</v>
      </c>
      <c r="S18" s="17"/>
    </row>
    <row r="19" spans="2:19">
      <c r="B19" s="8" t="s">
        <v>74</v>
      </c>
      <c r="C19" s="17">
        <v>90928</v>
      </c>
      <c r="D19" s="17">
        <v>90927</v>
      </c>
      <c r="E19" s="17">
        <v>90867</v>
      </c>
      <c r="F19" s="17">
        <v>91263</v>
      </c>
      <c r="G19" s="17">
        <v>91595</v>
      </c>
      <c r="H19" s="17">
        <v>92936</v>
      </c>
      <c r="I19" s="17">
        <v>94577</v>
      </c>
      <c r="J19" s="17">
        <v>95852</v>
      </c>
      <c r="K19" s="17">
        <v>97785</v>
      </c>
      <c r="L19" s="17">
        <v>100092</v>
      </c>
      <c r="M19" s="17">
        <v>102106</v>
      </c>
      <c r="N19" s="19">
        <v>103806</v>
      </c>
      <c r="O19" s="20">
        <v>105626</v>
      </c>
      <c r="P19" s="31">
        <v>105600</v>
      </c>
      <c r="Q19" s="28">
        <f t="shared" si="0"/>
        <v>107291.38300063732</v>
      </c>
      <c r="R19" s="30">
        <f t="shared" si="1"/>
        <v>107300</v>
      </c>
      <c r="S19" s="17"/>
    </row>
    <row r="20" spans="2:19">
      <c r="B20" s="8" t="s">
        <v>75</v>
      </c>
      <c r="C20" s="17">
        <v>89513</v>
      </c>
      <c r="D20" s="17">
        <v>89513</v>
      </c>
      <c r="E20" s="17">
        <v>89651</v>
      </c>
      <c r="F20" s="17">
        <v>91364</v>
      </c>
      <c r="G20" s="17">
        <v>92565</v>
      </c>
      <c r="H20" s="17">
        <v>94793</v>
      </c>
      <c r="I20" s="17">
        <v>97508</v>
      </c>
      <c r="J20" s="17">
        <v>100866</v>
      </c>
      <c r="K20" s="17">
        <v>104738</v>
      </c>
      <c r="L20" s="17">
        <v>108656</v>
      </c>
      <c r="M20" s="17">
        <v>111876</v>
      </c>
      <c r="N20" s="19">
        <v>114434</v>
      </c>
      <c r="O20" s="20">
        <v>117254</v>
      </c>
      <c r="P20" s="31">
        <v>117300</v>
      </c>
      <c r="Q20" s="28">
        <f t="shared" si="0"/>
        <v>119726.80023777325</v>
      </c>
      <c r="R20" s="30">
        <f t="shared" si="1"/>
        <v>119700</v>
      </c>
      <c r="S20" s="17"/>
    </row>
    <row r="21" spans="2:19">
      <c r="B21" s="8" t="s">
        <v>76</v>
      </c>
      <c r="C21" s="17">
        <v>1206</v>
      </c>
      <c r="D21" s="17">
        <v>1209</v>
      </c>
      <c r="E21" s="17">
        <v>1192</v>
      </c>
      <c r="F21" s="17">
        <v>1254</v>
      </c>
      <c r="G21" s="17">
        <v>1244</v>
      </c>
      <c r="H21" s="17">
        <v>1254</v>
      </c>
      <c r="I21" s="17">
        <v>1275</v>
      </c>
      <c r="J21" s="17">
        <v>1284</v>
      </c>
      <c r="K21" s="17">
        <v>1298</v>
      </c>
      <c r="L21" s="17">
        <v>1288</v>
      </c>
      <c r="M21" s="17">
        <v>1268</v>
      </c>
      <c r="N21" s="19">
        <v>1258</v>
      </c>
      <c r="O21" s="20">
        <v>1259</v>
      </c>
      <c r="P21" s="31">
        <v>1300</v>
      </c>
      <c r="Q21" s="28">
        <f t="shared" si="0"/>
        <v>1238.2359711013146</v>
      </c>
      <c r="R21" s="30">
        <f t="shared" si="1"/>
        <v>1200</v>
      </c>
      <c r="S21" s="17"/>
    </row>
    <row r="22" spans="2:19">
      <c r="B22" s="8" t="s">
        <v>77</v>
      </c>
      <c r="C22" s="17">
        <v>13399</v>
      </c>
      <c r="D22" s="17">
        <v>13399</v>
      </c>
      <c r="E22" s="17">
        <v>13420</v>
      </c>
      <c r="F22" s="17">
        <v>13576</v>
      </c>
      <c r="G22" s="17">
        <v>13668</v>
      </c>
      <c r="H22" s="17">
        <v>13792</v>
      </c>
      <c r="I22" s="17">
        <v>13709</v>
      </c>
      <c r="J22" s="17">
        <v>13646</v>
      </c>
      <c r="K22" s="17">
        <v>13720</v>
      </c>
      <c r="L22" s="17">
        <v>13675</v>
      </c>
      <c r="M22" s="17">
        <v>13747</v>
      </c>
      <c r="N22" s="19">
        <v>13753</v>
      </c>
      <c r="O22" s="20">
        <v>13678</v>
      </c>
      <c r="P22" s="31">
        <v>13700</v>
      </c>
      <c r="Q22" s="28">
        <f t="shared" si="0"/>
        <v>13765.007857402523</v>
      </c>
      <c r="R22" s="30">
        <f t="shared" si="1"/>
        <v>13800</v>
      </c>
      <c r="S22" s="17"/>
    </row>
    <row r="23" spans="2:19">
      <c r="B23" s="8" t="s">
        <v>78</v>
      </c>
      <c r="C23" s="17">
        <v>884</v>
      </c>
      <c r="D23" s="17">
        <v>884</v>
      </c>
      <c r="E23" s="17">
        <v>879</v>
      </c>
      <c r="F23" s="17">
        <v>830</v>
      </c>
      <c r="G23" s="17">
        <v>827</v>
      </c>
      <c r="H23" s="17">
        <v>846</v>
      </c>
      <c r="I23" s="17">
        <v>841</v>
      </c>
      <c r="J23" s="17">
        <v>818</v>
      </c>
      <c r="K23" s="17">
        <v>810</v>
      </c>
      <c r="L23" s="17">
        <v>820</v>
      </c>
      <c r="M23" s="17">
        <v>826</v>
      </c>
      <c r="N23" s="19">
        <v>821</v>
      </c>
      <c r="O23" s="20">
        <v>820</v>
      </c>
      <c r="P23" s="31">
        <v>800</v>
      </c>
      <c r="Q23" s="28">
        <f t="shared" si="0"/>
        <v>811.09061582116328</v>
      </c>
      <c r="R23" s="30">
        <f t="shared" si="1"/>
        <v>800</v>
      </c>
      <c r="S23" s="17"/>
    </row>
    <row r="24" spans="2:19">
      <c r="B24" s="8" t="s">
        <v>79</v>
      </c>
      <c r="C24" s="17">
        <v>3079</v>
      </c>
      <c r="D24" s="17">
        <v>3079</v>
      </c>
      <c r="E24" s="17">
        <v>3080</v>
      </c>
      <c r="F24" s="17">
        <v>3084</v>
      </c>
      <c r="G24" s="17">
        <v>3047</v>
      </c>
      <c r="H24" s="17">
        <v>3074</v>
      </c>
      <c r="I24" s="17">
        <v>3151</v>
      </c>
      <c r="J24" s="17">
        <v>3170</v>
      </c>
      <c r="K24" s="17">
        <v>3289</v>
      </c>
      <c r="L24" s="17">
        <v>3358</v>
      </c>
      <c r="M24" s="17">
        <v>3378</v>
      </c>
      <c r="N24" s="19">
        <v>3379</v>
      </c>
      <c r="O24" s="20">
        <v>3387</v>
      </c>
      <c r="P24" s="31">
        <v>3400</v>
      </c>
      <c r="Q24" s="28">
        <f t="shared" si="0"/>
        <v>3381.0008881871017</v>
      </c>
      <c r="R24" s="30">
        <f t="shared" si="1"/>
        <v>3400</v>
      </c>
      <c r="S24" s="17"/>
    </row>
    <row r="25" spans="2:19">
      <c r="B25" s="8" t="s">
        <v>80</v>
      </c>
      <c r="C25" s="17">
        <v>16096</v>
      </c>
      <c r="D25" s="17">
        <v>16096</v>
      </c>
      <c r="E25" s="17">
        <v>16153</v>
      </c>
      <c r="F25" s="17">
        <v>16395</v>
      </c>
      <c r="G25" s="17">
        <v>16399</v>
      </c>
      <c r="H25" s="17">
        <v>16540</v>
      </c>
      <c r="I25" s="17">
        <v>16507</v>
      </c>
      <c r="J25" s="17">
        <v>16439</v>
      </c>
      <c r="K25" s="17">
        <v>16437</v>
      </c>
      <c r="L25" s="17">
        <v>16463</v>
      </c>
      <c r="M25" s="17">
        <v>16347</v>
      </c>
      <c r="N25" s="19">
        <v>16484</v>
      </c>
      <c r="O25" s="20">
        <v>16627</v>
      </c>
      <c r="P25" s="31">
        <v>16600</v>
      </c>
      <c r="Q25" s="28">
        <f t="shared" si="0"/>
        <v>16761.454107674719</v>
      </c>
      <c r="R25" s="30">
        <f t="shared" si="1"/>
        <v>16800</v>
      </c>
      <c r="S25" s="17"/>
    </row>
    <row r="26" spans="2:19">
      <c r="B26" s="8" t="s">
        <v>81</v>
      </c>
      <c r="C26" s="17">
        <v>11406</v>
      </c>
      <c r="D26" s="17">
        <v>11403</v>
      </c>
      <c r="E26" s="17">
        <v>11408</v>
      </c>
      <c r="F26" s="17">
        <v>11375</v>
      </c>
      <c r="G26" s="17">
        <v>11318</v>
      </c>
      <c r="H26" s="17">
        <v>11456</v>
      </c>
      <c r="I26" s="17">
        <v>11502</v>
      </c>
      <c r="J26" s="17">
        <v>11574</v>
      </c>
      <c r="K26" s="17">
        <v>11778</v>
      </c>
      <c r="L26" s="17">
        <v>11937</v>
      </c>
      <c r="M26" s="17">
        <v>12097</v>
      </c>
      <c r="N26" s="19">
        <v>12221</v>
      </c>
      <c r="O26" s="20">
        <v>12349</v>
      </c>
      <c r="P26" s="31">
        <v>12300</v>
      </c>
      <c r="Q26" s="28">
        <f t="shared" si="0"/>
        <v>12472.826205779002</v>
      </c>
      <c r="R26" s="30">
        <f t="shared" si="1"/>
        <v>12500</v>
      </c>
      <c r="S26" s="17"/>
    </row>
    <row r="27" spans="2:19">
      <c r="B27" s="8" t="s">
        <v>82</v>
      </c>
      <c r="C27" s="17">
        <v>2072</v>
      </c>
      <c r="D27" s="17">
        <v>2072</v>
      </c>
      <c r="E27" s="17">
        <v>2072</v>
      </c>
      <c r="F27" s="17">
        <v>2009</v>
      </c>
      <c r="G27" s="17">
        <v>2004</v>
      </c>
      <c r="H27" s="17">
        <v>1999</v>
      </c>
      <c r="I27" s="17">
        <v>1984</v>
      </c>
      <c r="J27" s="17">
        <v>1931</v>
      </c>
      <c r="K27" s="17">
        <v>1939</v>
      </c>
      <c r="L27" s="17">
        <v>1949</v>
      </c>
      <c r="M27" s="17">
        <v>1952</v>
      </c>
      <c r="N27" s="19">
        <v>2007</v>
      </c>
      <c r="O27" s="20">
        <v>2070</v>
      </c>
      <c r="P27" s="31">
        <v>2100</v>
      </c>
      <c r="Q27" s="28">
        <f t="shared" si="0"/>
        <v>2121.692742363864</v>
      </c>
      <c r="R27" s="30">
        <f t="shared" si="1"/>
        <v>2100</v>
      </c>
      <c r="S27" s="17"/>
    </row>
    <row r="28" spans="2:19">
      <c r="B28" s="8" t="s">
        <v>83</v>
      </c>
      <c r="C28" s="17">
        <v>28746</v>
      </c>
      <c r="D28" s="17">
        <v>28746</v>
      </c>
      <c r="E28" s="17">
        <v>28790</v>
      </c>
      <c r="F28" s="17">
        <v>28975</v>
      </c>
      <c r="G28" s="17">
        <v>29008</v>
      </c>
      <c r="H28" s="17">
        <v>29120</v>
      </c>
      <c r="I28" s="17">
        <v>29212</v>
      </c>
      <c r="J28" s="17">
        <v>29453</v>
      </c>
      <c r="K28" s="17">
        <v>29712</v>
      </c>
      <c r="L28" s="17">
        <v>30244</v>
      </c>
      <c r="M28" s="17">
        <v>30250</v>
      </c>
      <c r="N28" s="19">
        <v>30458</v>
      </c>
      <c r="O28" s="20">
        <v>30698</v>
      </c>
      <c r="P28" s="31">
        <v>30700</v>
      </c>
      <c r="Q28" s="28">
        <f t="shared" si="0"/>
        <v>30878.300478832865</v>
      </c>
      <c r="R28" s="30">
        <f t="shared" si="1"/>
        <v>30900</v>
      </c>
      <c r="S28" s="17"/>
    </row>
    <row r="29" spans="2:19">
      <c r="B29" s="8" t="s">
        <v>18</v>
      </c>
      <c r="C29" s="17">
        <v>63395</v>
      </c>
      <c r="D29" s="17">
        <v>63395</v>
      </c>
      <c r="E29" s="17">
        <v>63575</v>
      </c>
      <c r="F29" s="17">
        <v>64262</v>
      </c>
      <c r="G29" s="17">
        <v>64730</v>
      </c>
      <c r="H29" s="17">
        <v>65232</v>
      </c>
      <c r="I29" s="17">
        <v>65704</v>
      </c>
      <c r="J29" s="17">
        <v>66228</v>
      </c>
      <c r="K29" s="17">
        <v>66902</v>
      </c>
      <c r="L29" s="17">
        <v>67849</v>
      </c>
      <c r="M29" s="17">
        <v>68700</v>
      </c>
      <c r="N29" s="19">
        <v>69432</v>
      </c>
      <c r="O29" s="20">
        <v>70252</v>
      </c>
      <c r="P29" s="31">
        <v>70300</v>
      </c>
      <c r="Q29" s="28">
        <f t="shared" si="0"/>
        <v>70919.481531534475</v>
      </c>
      <c r="R29" s="30">
        <f t="shared" si="1"/>
        <v>70900</v>
      </c>
      <c r="S29" s="17"/>
    </row>
    <row r="30" spans="2:19">
      <c r="B30" s="8" t="s">
        <v>85</v>
      </c>
      <c r="C30" s="17">
        <v>2339</v>
      </c>
      <c r="D30" s="17">
        <v>2339</v>
      </c>
      <c r="E30" s="17">
        <v>2349</v>
      </c>
      <c r="F30" s="17">
        <v>2379</v>
      </c>
      <c r="G30" s="17">
        <v>2393</v>
      </c>
      <c r="H30" s="17">
        <v>2361</v>
      </c>
      <c r="I30" s="17">
        <v>2348</v>
      </c>
      <c r="J30" s="17">
        <v>2392</v>
      </c>
      <c r="K30" s="17">
        <v>2411</v>
      </c>
      <c r="L30" s="17">
        <v>2416</v>
      </c>
      <c r="M30" s="17">
        <v>2430</v>
      </c>
      <c r="N30" s="19">
        <v>2337</v>
      </c>
      <c r="O30" s="20">
        <v>2261</v>
      </c>
      <c r="P30" s="31">
        <v>2300</v>
      </c>
      <c r="Q30" s="28">
        <f t="shared" si="0"/>
        <v>2161.5415592135341</v>
      </c>
      <c r="R30" s="30">
        <f t="shared" si="1"/>
        <v>2200</v>
      </c>
      <c r="S30" s="17"/>
    </row>
    <row r="31" spans="2:19">
      <c r="B31" s="8" t="s">
        <v>86</v>
      </c>
      <c r="C31" s="17">
        <v>19687</v>
      </c>
      <c r="D31" s="17">
        <v>19683</v>
      </c>
      <c r="E31" s="17">
        <v>19695</v>
      </c>
      <c r="F31" s="17">
        <v>19622</v>
      </c>
      <c r="G31" s="17">
        <v>19484</v>
      </c>
      <c r="H31" s="17">
        <v>19421</v>
      </c>
      <c r="I31" s="17">
        <v>19183</v>
      </c>
      <c r="J31" s="17">
        <v>19053</v>
      </c>
      <c r="K31" s="17">
        <v>19253</v>
      </c>
      <c r="L31" s="17">
        <v>19508</v>
      </c>
      <c r="M31" s="17">
        <v>19794</v>
      </c>
      <c r="N31" s="19">
        <v>19980</v>
      </c>
      <c r="O31" s="20">
        <v>20165</v>
      </c>
      <c r="P31" s="31">
        <v>20200</v>
      </c>
      <c r="Q31" s="28">
        <f t="shared" si="0"/>
        <v>20357.259830819428</v>
      </c>
      <c r="R31" s="30">
        <f t="shared" si="1"/>
        <v>20400</v>
      </c>
      <c r="S31" s="17"/>
    </row>
    <row r="32" spans="2:19">
      <c r="B32" s="8" t="s">
        <v>87</v>
      </c>
      <c r="C32" s="17">
        <v>1734</v>
      </c>
      <c r="D32" s="17">
        <v>1734</v>
      </c>
      <c r="E32" s="17">
        <v>1745</v>
      </c>
      <c r="F32" s="17">
        <v>1709</v>
      </c>
      <c r="G32" s="17">
        <v>1700</v>
      </c>
      <c r="H32" s="17">
        <v>1714</v>
      </c>
      <c r="I32" s="17">
        <v>1714</v>
      </c>
      <c r="J32" s="17">
        <v>1699</v>
      </c>
      <c r="K32" s="17">
        <v>1729</v>
      </c>
      <c r="L32" s="17">
        <v>1705</v>
      </c>
      <c r="M32" s="17">
        <v>1675</v>
      </c>
      <c r="N32" s="19">
        <v>1664</v>
      </c>
      <c r="O32" s="20">
        <v>1659</v>
      </c>
      <c r="P32" s="31">
        <v>1700</v>
      </c>
      <c r="Q32" s="28">
        <f t="shared" si="0"/>
        <v>1642.2162420138113</v>
      </c>
      <c r="R32" s="30">
        <f t="shared" si="1"/>
        <v>1600</v>
      </c>
      <c r="S32" s="17"/>
    </row>
    <row r="33" spans="2:19">
      <c r="B33" s="8" t="s">
        <v>88</v>
      </c>
      <c r="C33" s="17">
        <v>7691</v>
      </c>
      <c r="D33" s="17">
        <v>7691</v>
      </c>
      <c r="E33" s="17">
        <v>7697</v>
      </c>
      <c r="F33" s="17">
        <v>7644</v>
      </c>
      <c r="G33" s="17">
        <v>7664</v>
      </c>
      <c r="H33" s="17">
        <v>7675</v>
      </c>
      <c r="I33" s="17">
        <v>7828</v>
      </c>
      <c r="J33" s="17">
        <v>8034</v>
      </c>
      <c r="K33" s="17">
        <v>8073</v>
      </c>
      <c r="L33" s="17">
        <v>8388</v>
      </c>
      <c r="M33" s="17">
        <v>8768</v>
      </c>
      <c r="N33" s="19">
        <v>8600</v>
      </c>
      <c r="O33" s="20">
        <v>8671</v>
      </c>
      <c r="P33" s="31">
        <v>8700</v>
      </c>
      <c r="Q33" s="28">
        <f t="shared" si="0"/>
        <v>8273.5952568064367</v>
      </c>
      <c r="R33" s="30">
        <f t="shared" si="1"/>
        <v>8300</v>
      </c>
      <c r="S33" s="17"/>
    </row>
    <row r="34" spans="2:19">
      <c r="B34" s="8" t="s">
        <v>89</v>
      </c>
      <c r="C34" s="17">
        <v>1891</v>
      </c>
      <c r="D34" s="17">
        <v>1891</v>
      </c>
      <c r="E34" s="17">
        <v>1878</v>
      </c>
      <c r="F34" s="17">
        <v>1877</v>
      </c>
      <c r="G34" s="17">
        <v>1886</v>
      </c>
      <c r="H34" s="17">
        <v>1904</v>
      </c>
      <c r="I34" s="17">
        <v>1856</v>
      </c>
      <c r="J34" s="17">
        <v>1822</v>
      </c>
      <c r="K34" s="17">
        <v>1846</v>
      </c>
      <c r="L34" s="17">
        <v>1856</v>
      </c>
      <c r="M34" s="17">
        <v>1866</v>
      </c>
      <c r="N34" s="19">
        <v>1862</v>
      </c>
      <c r="O34" s="20">
        <v>1867</v>
      </c>
      <c r="P34" s="31">
        <v>1900</v>
      </c>
      <c r="Q34" s="28">
        <f t="shared" si="0"/>
        <v>1854.0257050921953</v>
      </c>
      <c r="R34" s="30">
        <f t="shared" si="1"/>
        <v>1900</v>
      </c>
      <c r="S34" s="17"/>
    </row>
    <row r="35" spans="2:19">
      <c r="B35" s="8" t="s">
        <v>90</v>
      </c>
      <c r="C35" s="17">
        <v>4223</v>
      </c>
      <c r="D35" s="17">
        <v>4226</v>
      </c>
      <c r="E35" s="17">
        <v>4226</v>
      </c>
      <c r="F35" s="17">
        <v>4216</v>
      </c>
      <c r="G35" s="17">
        <v>4124</v>
      </c>
      <c r="H35" s="17">
        <v>4224</v>
      </c>
      <c r="I35" s="17">
        <v>4190</v>
      </c>
      <c r="J35" s="17">
        <v>4187</v>
      </c>
      <c r="K35" s="17">
        <v>4119</v>
      </c>
      <c r="L35" s="17">
        <v>4245</v>
      </c>
      <c r="M35" s="17">
        <v>4316</v>
      </c>
      <c r="N35" s="19">
        <v>4397</v>
      </c>
      <c r="O35" s="20">
        <v>4489</v>
      </c>
      <c r="P35" s="31">
        <v>4500</v>
      </c>
      <c r="Q35" s="28">
        <f t="shared" si="0"/>
        <v>4563.5890020300776</v>
      </c>
      <c r="R35" s="30">
        <f t="shared" si="1"/>
        <v>4600</v>
      </c>
      <c r="S35" s="17"/>
    </row>
    <row r="36" spans="2:19">
      <c r="B36" s="8" t="s">
        <v>91</v>
      </c>
      <c r="C36" s="17">
        <v>109299</v>
      </c>
      <c r="D36" s="17">
        <v>109296</v>
      </c>
      <c r="E36" s="17">
        <v>109466</v>
      </c>
      <c r="F36" s="17">
        <v>110231</v>
      </c>
      <c r="G36" s="17">
        <v>111035</v>
      </c>
      <c r="H36" s="17">
        <v>111889</v>
      </c>
      <c r="I36" s="17">
        <v>112793</v>
      </c>
      <c r="J36" s="17">
        <v>114114</v>
      </c>
      <c r="K36" s="17">
        <v>116352</v>
      </c>
      <c r="L36" s="17">
        <v>117863</v>
      </c>
      <c r="M36" s="17">
        <v>118791</v>
      </c>
      <c r="N36" s="19">
        <v>119600</v>
      </c>
      <c r="O36" s="20">
        <v>120568</v>
      </c>
      <c r="P36" s="31">
        <v>120600</v>
      </c>
      <c r="Q36" s="28">
        <f t="shared" si="0"/>
        <v>121234.56607149552</v>
      </c>
      <c r="R36" s="30">
        <f t="shared" si="1"/>
        <v>121200</v>
      </c>
      <c r="S36" s="17"/>
    </row>
    <row r="37" spans="2:19">
      <c r="B37" s="8" t="s">
        <v>92</v>
      </c>
      <c r="C37" s="17">
        <v>4538</v>
      </c>
      <c r="D37" s="17">
        <v>4538</v>
      </c>
      <c r="E37" s="17">
        <v>4555</v>
      </c>
      <c r="F37" s="17">
        <v>4746</v>
      </c>
      <c r="G37" s="17">
        <v>4691</v>
      </c>
      <c r="H37" s="17">
        <v>4681</v>
      </c>
      <c r="I37" s="17">
        <v>4645</v>
      </c>
      <c r="J37" s="17">
        <v>4630</v>
      </c>
      <c r="K37" s="17">
        <v>4651</v>
      </c>
      <c r="L37" s="17">
        <v>4645</v>
      </c>
      <c r="M37" s="17">
        <v>4651</v>
      </c>
      <c r="N37" s="19">
        <v>4633</v>
      </c>
      <c r="O37" s="20">
        <v>4634</v>
      </c>
      <c r="P37" s="31">
        <v>4600</v>
      </c>
      <c r="Q37" s="28">
        <f t="shared" si="0"/>
        <v>4597.2087177114845</v>
      </c>
      <c r="R37" s="30">
        <f t="shared" si="1"/>
        <v>4600</v>
      </c>
      <c r="S37" s="17"/>
    </row>
    <row r="38" spans="2:19">
      <c r="B38" s="8" t="s">
        <v>93</v>
      </c>
      <c r="C38" s="17">
        <v>15636</v>
      </c>
      <c r="D38" s="17">
        <v>15636</v>
      </c>
      <c r="E38" s="17">
        <v>15600</v>
      </c>
      <c r="F38" s="17">
        <v>15512</v>
      </c>
      <c r="G38" s="17">
        <v>15594</v>
      </c>
      <c r="H38" s="17">
        <v>15703</v>
      </c>
      <c r="I38" s="17">
        <v>15925</v>
      </c>
      <c r="J38" s="17">
        <v>16006</v>
      </c>
      <c r="K38" s="17">
        <v>16125</v>
      </c>
      <c r="L38" s="17">
        <v>16438</v>
      </c>
      <c r="M38" s="17">
        <v>16736</v>
      </c>
      <c r="N38" s="19">
        <v>16606</v>
      </c>
      <c r="O38" s="20">
        <v>16564</v>
      </c>
      <c r="P38" s="31">
        <v>16600</v>
      </c>
      <c r="Q38" s="28">
        <f t="shared" si="0"/>
        <v>16349.021553901732</v>
      </c>
      <c r="R38" s="30">
        <f t="shared" si="1"/>
        <v>16300</v>
      </c>
      <c r="S38" s="17"/>
    </row>
    <row r="39" spans="2:19">
      <c r="B39" s="8" t="s">
        <v>94</v>
      </c>
      <c r="C39" s="17">
        <v>494</v>
      </c>
      <c r="D39" s="17">
        <v>488</v>
      </c>
      <c r="E39" s="17">
        <v>489</v>
      </c>
      <c r="F39" s="17">
        <v>490</v>
      </c>
      <c r="G39" s="17">
        <v>504</v>
      </c>
      <c r="H39" s="17">
        <v>504</v>
      </c>
      <c r="I39" s="17">
        <v>488</v>
      </c>
      <c r="J39" s="17">
        <v>474</v>
      </c>
      <c r="K39" s="17">
        <v>492</v>
      </c>
      <c r="L39" s="17">
        <v>511</v>
      </c>
      <c r="M39" s="17">
        <v>513</v>
      </c>
      <c r="N39" s="19">
        <v>487</v>
      </c>
      <c r="O39" s="20">
        <v>463</v>
      </c>
      <c r="P39" s="31">
        <v>500</v>
      </c>
      <c r="Q39" s="28">
        <f t="shared" si="0"/>
        <v>438.88643039263741</v>
      </c>
      <c r="R39" s="30">
        <f t="shared" si="1"/>
        <v>400</v>
      </c>
      <c r="S39" s="17"/>
    </row>
    <row r="40" spans="2:19">
      <c r="B40" s="8" t="s">
        <v>95</v>
      </c>
      <c r="C40" s="17">
        <v>4253</v>
      </c>
      <c r="D40" s="17">
        <v>4252</v>
      </c>
      <c r="E40" s="17">
        <v>4252</v>
      </c>
      <c r="F40" s="17">
        <v>4186</v>
      </c>
      <c r="G40" s="17">
        <v>4121</v>
      </c>
      <c r="H40" s="17">
        <v>4158</v>
      </c>
      <c r="I40" s="17">
        <v>4170</v>
      </c>
      <c r="J40" s="17">
        <v>4146</v>
      </c>
      <c r="K40" s="17">
        <v>4112</v>
      </c>
      <c r="L40" s="17">
        <v>4118</v>
      </c>
      <c r="M40" s="17">
        <v>4074</v>
      </c>
      <c r="N40" s="19">
        <v>3954</v>
      </c>
      <c r="O40" s="20">
        <v>3851</v>
      </c>
      <c r="P40" s="31">
        <v>3900</v>
      </c>
      <c r="Q40" s="28">
        <f t="shared" si="0"/>
        <v>3724.4997169449139</v>
      </c>
      <c r="R40" s="30">
        <f t="shared" si="1"/>
        <v>3700</v>
      </c>
      <c r="S40" s="17"/>
    </row>
    <row r="41" spans="2:19">
      <c r="B41" s="8" t="s">
        <v>96</v>
      </c>
      <c r="C41" s="17">
        <v>6153</v>
      </c>
      <c r="D41" s="17">
        <v>6155</v>
      </c>
      <c r="E41" s="17">
        <v>6161</v>
      </c>
      <c r="F41" s="17">
        <v>6193</v>
      </c>
      <c r="G41" s="17">
        <v>6151</v>
      </c>
      <c r="H41" s="17">
        <v>6217</v>
      </c>
      <c r="I41" s="17">
        <v>6137</v>
      </c>
      <c r="J41" s="17">
        <v>6097</v>
      </c>
      <c r="K41" s="17">
        <v>6032</v>
      </c>
      <c r="L41" s="17">
        <v>5980</v>
      </c>
      <c r="M41" s="17">
        <v>5972</v>
      </c>
      <c r="N41" s="19">
        <v>5911</v>
      </c>
      <c r="O41" s="20">
        <v>5862</v>
      </c>
      <c r="P41" s="31">
        <v>5900</v>
      </c>
      <c r="Q41" s="28">
        <f t="shared" si="0"/>
        <v>5790.8628587516459</v>
      </c>
      <c r="R41" s="30">
        <f t="shared" si="1"/>
        <v>5800</v>
      </c>
      <c r="S41" s="17"/>
    </row>
    <row r="42" spans="2:19">
      <c r="B42" s="8" t="s">
        <v>97</v>
      </c>
      <c r="C42" s="17">
        <v>1743</v>
      </c>
      <c r="D42" s="17">
        <v>1743</v>
      </c>
      <c r="E42" s="17">
        <v>1739</v>
      </c>
      <c r="F42" s="17">
        <v>1738</v>
      </c>
      <c r="G42" s="17">
        <v>1753</v>
      </c>
      <c r="H42" s="17">
        <v>1753</v>
      </c>
      <c r="I42" s="17">
        <v>1777</v>
      </c>
      <c r="J42" s="17">
        <v>1768</v>
      </c>
      <c r="K42" s="17">
        <v>1745</v>
      </c>
      <c r="L42" s="17">
        <v>1744</v>
      </c>
      <c r="M42" s="17">
        <v>1716</v>
      </c>
      <c r="N42" s="19">
        <v>1682</v>
      </c>
      <c r="O42" s="20">
        <v>1645</v>
      </c>
      <c r="P42" s="31">
        <v>1600</v>
      </c>
      <c r="Q42" s="28">
        <f t="shared" si="0"/>
        <v>1616.0076314516873</v>
      </c>
      <c r="R42" s="30">
        <f t="shared" si="1"/>
        <v>1600</v>
      </c>
      <c r="S42" s="17"/>
    </row>
    <row r="43" spans="2:19">
      <c r="B43" s="8" t="s">
        <v>98</v>
      </c>
      <c r="C43" s="17">
        <v>7027</v>
      </c>
      <c r="D43" s="17">
        <v>7034</v>
      </c>
      <c r="E43" s="17">
        <v>7019</v>
      </c>
      <c r="F43" s="17">
        <v>7083</v>
      </c>
      <c r="G43" s="17">
        <v>7081</v>
      </c>
      <c r="H43" s="17">
        <v>6957</v>
      </c>
      <c r="I43" s="17">
        <v>6883</v>
      </c>
      <c r="J43" s="17">
        <v>6800</v>
      </c>
      <c r="K43" s="17">
        <v>6844</v>
      </c>
      <c r="L43" s="17">
        <v>6808</v>
      </c>
      <c r="M43" s="17">
        <v>6968</v>
      </c>
      <c r="N43" s="19">
        <v>6890</v>
      </c>
      <c r="O43" s="20">
        <v>6828</v>
      </c>
      <c r="P43" s="31">
        <v>6800</v>
      </c>
      <c r="Q43" s="28">
        <f t="shared" si="0"/>
        <v>6736.6096290933401</v>
      </c>
      <c r="R43" s="30">
        <f t="shared" si="1"/>
        <v>6700</v>
      </c>
      <c r="S43" s="17"/>
    </row>
    <row r="44" spans="2:19">
      <c r="B44" s="8" t="s">
        <v>99</v>
      </c>
      <c r="C44" s="17">
        <v>1179</v>
      </c>
      <c r="D44" s="17">
        <v>1179</v>
      </c>
      <c r="E44" s="17">
        <v>1183</v>
      </c>
      <c r="F44" s="17">
        <v>1140</v>
      </c>
      <c r="G44" s="17">
        <v>1141</v>
      </c>
      <c r="H44" s="17">
        <v>1163</v>
      </c>
      <c r="I44" s="17">
        <v>1125</v>
      </c>
      <c r="J44" s="17">
        <v>1142</v>
      </c>
      <c r="K44" s="17">
        <v>1166</v>
      </c>
      <c r="L44" s="17">
        <v>1112</v>
      </c>
      <c r="M44" s="17">
        <v>1087</v>
      </c>
      <c r="N44" s="19">
        <v>1077</v>
      </c>
      <c r="O44" s="20">
        <v>1084</v>
      </c>
      <c r="P44" s="31">
        <v>1100</v>
      </c>
      <c r="Q44" s="28">
        <f t="shared" si="0"/>
        <v>1057.2751426281495</v>
      </c>
      <c r="R44" s="30">
        <f t="shared" si="1"/>
        <v>1100</v>
      </c>
      <c r="S44" s="17"/>
    </row>
    <row r="45" spans="2:19">
      <c r="B45" s="8" t="s">
        <v>100</v>
      </c>
      <c r="C45" s="17">
        <v>40212</v>
      </c>
      <c r="D45" s="17">
        <v>40212</v>
      </c>
      <c r="E45" s="17">
        <v>40325</v>
      </c>
      <c r="F45" s="17">
        <v>40375</v>
      </c>
      <c r="G45" s="17">
        <v>40573</v>
      </c>
      <c r="H45" s="17">
        <v>40668</v>
      </c>
      <c r="I45" s="17">
        <v>40743</v>
      </c>
      <c r="J45" s="17">
        <v>41143</v>
      </c>
      <c r="K45" s="17">
        <v>41904</v>
      </c>
      <c r="L45" s="17">
        <v>42548</v>
      </c>
      <c r="M45" s="17">
        <v>43172</v>
      </c>
      <c r="N45" s="19">
        <v>43806</v>
      </c>
      <c r="O45" s="20">
        <v>44455</v>
      </c>
      <c r="P45" s="31">
        <v>44500</v>
      </c>
      <c r="Q45" s="28">
        <f t="shared" si="0"/>
        <v>45102.068444881799</v>
      </c>
      <c r="R45" s="30">
        <f t="shared" si="1"/>
        <v>45100</v>
      </c>
      <c r="S45" s="17"/>
    </row>
    <row r="46" spans="2:19">
      <c r="B46" s="8" t="s">
        <v>101</v>
      </c>
      <c r="C46" s="17">
        <v>9746</v>
      </c>
      <c r="D46" s="17">
        <v>9746</v>
      </c>
      <c r="E46" s="17">
        <v>9759</v>
      </c>
      <c r="F46" s="17">
        <v>10143</v>
      </c>
      <c r="G46" s="17">
        <v>10780</v>
      </c>
      <c r="H46" s="17">
        <v>11154</v>
      </c>
      <c r="I46" s="17">
        <v>11531</v>
      </c>
      <c r="J46" s="17">
        <v>11904</v>
      </c>
      <c r="K46" s="17">
        <v>11410</v>
      </c>
      <c r="L46" s="17">
        <v>11041</v>
      </c>
      <c r="M46" s="17">
        <v>10913</v>
      </c>
      <c r="N46" s="19">
        <v>10803</v>
      </c>
      <c r="O46" s="20">
        <v>10751</v>
      </c>
      <c r="P46" s="31">
        <v>10800</v>
      </c>
      <c r="Q46" s="28">
        <f t="shared" si="0"/>
        <v>10586.315131986681</v>
      </c>
      <c r="R46" s="30">
        <f t="shared" si="1"/>
        <v>10600</v>
      </c>
      <c r="S46" s="17"/>
    </row>
    <row r="47" spans="2:19">
      <c r="B47" s="8" t="s">
        <v>102</v>
      </c>
      <c r="C47" s="17">
        <v>10425</v>
      </c>
      <c r="D47" s="17">
        <v>10425</v>
      </c>
      <c r="E47" s="17">
        <v>10444</v>
      </c>
      <c r="F47" s="17">
        <v>10494</v>
      </c>
      <c r="G47" s="17">
        <v>10851</v>
      </c>
      <c r="H47" s="17">
        <v>11088</v>
      </c>
      <c r="I47" s="17">
        <v>11285</v>
      </c>
      <c r="J47" s="17">
        <v>11415</v>
      </c>
      <c r="K47" s="17">
        <v>11219</v>
      </c>
      <c r="L47" s="17">
        <v>11160</v>
      </c>
      <c r="M47" s="17">
        <v>11059</v>
      </c>
      <c r="N47" s="19">
        <v>11004</v>
      </c>
      <c r="O47" s="20">
        <v>10939</v>
      </c>
      <c r="P47" s="31">
        <v>10900</v>
      </c>
      <c r="Q47" s="28">
        <f t="shared" si="0"/>
        <v>10894.819238239643</v>
      </c>
      <c r="R47" s="30">
        <f t="shared" si="1"/>
        <v>10900</v>
      </c>
      <c r="S47" s="17"/>
    </row>
    <row r="48" spans="2:19">
      <c r="B48" s="8" t="s">
        <v>103</v>
      </c>
      <c r="C48" s="17">
        <v>9233</v>
      </c>
      <c r="D48" s="17">
        <v>9235</v>
      </c>
      <c r="E48" s="17">
        <v>9252</v>
      </c>
      <c r="F48" s="17">
        <v>9333</v>
      </c>
      <c r="G48" s="17">
        <v>9357</v>
      </c>
      <c r="H48" s="17">
        <v>9306</v>
      </c>
      <c r="I48" s="17">
        <v>9328</v>
      </c>
      <c r="J48" s="17">
        <v>9353</v>
      </c>
      <c r="K48" s="17">
        <v>9246</v>
      </c>
      <c r="L48" s="17">
        <v>9259</v>
      </c>
      <c r="M48" s="17">
        <v>9063</v>
      </c>
      <c r="N48" s="19">
        <v>8937</v>
      </c>
      <c r="O48" s="20">
        <v>8835</v>
      </c>
      <c r="P48" s="31">
        <v>8800</v>
      </c>
      <c r="Q48" s="28">
        <f t="shared" si="0"/>
        <v>8690.2308596527382</v>
      </c>
      <c r="R48" s="30">
        <f t="shared" si="1"/>
        <v>8700</v>
      </c>
      <c r="S48" s="17"/>
    </row>
    <row r="49" spans="2:19">
      <c r="B49" s="8" t="s">
        <v>104</v>
      </c>
      <c r="C49" s="17">
        <v>11413</v>
      </c>
      <c r="D49" s="17">
        <v>11413</v>
      </c>
      <c r="E49" s="17">
        <v>11396</v>
      </c>
      <c r="F49" s="17">
        <v>11396</v>
      </c>
      <c r="G49" s="17">
        <v>11374</v>
      </c>
      <c r="H49" s="17">
        <v>11308</v>
      </c>
      <c r="I49" s="17">
        <v>11312</v>
      </c>
      <c r="J49" s="17">
        <v>11294</v>
      </c>
      <c r="K49" s="17">
        <v>11461</v>
      </c>
      <c r="L49" s="17">
        <v>11692</v>
      </c>
      <c r="M49" s="17">
        <v>11844</v>
      </c>
      <c r="N49" s="19">
        <v>12113</v>
      </c>
      <c r="O49" s="20">
        <v>12385</v>
      </c>
      <c r="P49" s="31">
        <v>12400</v>
      </c>
      <c r="Q49" s="28">
        <f t="shared" si="0"/>
        <v>12669.46727941256</v>
      </c>
      <c r="R49" s="30">
        <f t="shared" si="1"/>
        <v>12700</v>
      </c>
      <c r="S49" s="17"/>
    </row>
    <row r="50" spans="2:19">
      <c r="B50" s="8" t="s">
        <v>105</v>
      </c>
      <c r="C50" s="17">
        <v>3384</v>
      </c>
      <c r="D50" s="17">
        <v>3384</v>
      </c>
      <c r="E50" s="17">
        <v>3368</v>
      </c>
      <c r="F50" s="17">
        <v>3417</v>
      </c>
      <c r="G50" s="17">
        <v>3549</v>
      </c>
      <c r="H50" s="17">
        <v>3625</v>
      </c>
      <c r="I50" s="17">
        <v>3660</v>
      </c>
      <c r="J50" s="17">
        <v>3671</v>
      </c>
      <c r="K50" s="17">
        <v>3607</v>
      </c>
      <c r="L50" s="17">
        <v>3501</v>
      </c>
      <c r="M50" s="17">
        <v>3424</v>
      </c>
      <c r="N50" s="19">
        <v>3309</v>
      </c>
      <c r="O50" s="20">
        <v>3234</v>
      </c>
      <c r="P50" s="31">
        <v>3200</v>
      </c>
      <c r="Q50" s="28">
        <f t="shared" si="0"/>
        <v>3090.4575990704702</v>
      </c>
      <c r="R50" s="30">
        <f t="shared" si="1"/>
        <v>3100</v>
      </c>
      <c r="S50" s="17"/>
    </row>
    <row r="51" spans="2:19">
      <c r="B51" s="8" t="s">
        <v>54</v>
      </c>
      <c r="C51" s="17">
        <v>34200</v>
      </c>
      <c r="D51" s="17">
        <v>34209</v>
      </c>
      <c r="E51" s="17">
        <v>34233</v>
      </c>
      <c r="F51" s="17">
        <v>34405</v>
      </c>
      <c r="G51" s="17">
        <v>34477</v>
      </c>
      <c r="H51" s="17">
        <v>34580</v>
      </c>
      <c r="I51" s="17">
        <v>34758</v>
      </c>
      <c r="J51" s="17">
        <v>34691</v>
      </c>
      <c r="K51" s="17">
        <v>34714</v>
      </c>
      <c r="L51" s="17">
        <v>34915</v>
      </c>
      <c r="M51" s="17">
        <v>34993</v>
      </c>
      <c r="N51" s="19">
        <v>34915</v>
      </c>
      <c r="O51" s="20">
        <v>35092</v>
      </c>
      <c r="P51" s="31">
        <v>35100</v>
      </c>
      <c r="Q51" s="28">
        <f t="shared" si="0"/>
        <v>34759.5212024879</v>
      </c>
      <c r="R51" s="30">
        <f t="shared" si="1"/>
        <v>34800</v>
      </c>
      <c r="S51" s="17"/>
    </row>
    <row r="52" spans="2:19">
      <c r="B52" s="8" t="s">
        <v>32</v>
      </c>
      <c r="C52" s="17">
        <v>9117</v>
      </c>
      <c r="D52" s="17">
        <v>9105</v>
      </c>
      <c r="E52" s="17">
        <v>9123</v>
      </c>
      <c r="F52" s="17">
        <v>9164</v>
      </c>
      <c r="G52" s="17">
        <v>9175</v>
      </c>
      <c r="H52" s="17">
        <v>9264</v>
      </c>
      <c r="I52" s="17">
        <v>9244</v>
      </c>
      <c r="J52" s="17">
        <v>9436</v>
      </c>
      <c r="K52" s="17">
        <v>9382</v>
      </c>
      <c r="L52" s="17">
        <v>9452</v>
      </c>
      <c r="M52" s="17">
        <v>9534</v>
      </c>
      <c r="N52" s="19">
        <v>9642</v>
      </c>
      <c r="O52" s="20">
        <v>9804</v>
      </c>
      <c r="P52" s="31">
        <v>9800</v>
      </c>
      <c r="Q52" s="28">
        <f t="shared" si="0"/>
        <v>9861.6840915022676</v>
      </c>
      <c r="R52" s="30">
        <f t="shared" si="1"/>
        <v>9900</v>
      </c>
      <c r="S52" s="17"/>
    </row>
    <row r="53" spans="2:19">
      <c r="B53" s="8" t="s">
        <v>33</v>
      </c>
      <c r="C53" s="17">
        <v>3651</v>
      </c>
      <c r="D53" s="17">
        <v>3652</v>
      </c>
      <c r="E53" s="17">
        <v>3620</v>
      </c>
      <c r="F53" s="17">
        <v>3586</v>
      </c>
      <c r="G53" s="17">
        <v>3582</v>
      </c>
      <c r="H53" s="17">
        <v>3658</v>
      </c>
      <c r="I53" s="17">
        <v>3640</v>
      </c>
      <c r="J53" s="17">
        <v>3620</v>
      </c>
      <c r="K53" s="17">
        <v>3614</v>
      </c>
      <c r="L53" s="17">
        <v>3683</v>
      </c>
      <c r="M53" s="17">
        <v>3710</v>
      </c>
      <c r="N53" s="19">
        <v>3737</v>
      </c>
      <c r="O53" s="20">
        <v>3771</v>
      </c>
      <c r="P53" s="31">
        <v>3800</v>
      </c>
      <c r="Q53" s="28">
        <f t="shared" si="0"/>
        <v>3791.5909178951042</v>
      </c>
      <c r="R53" s="30">
        <f t="shared" si="1"/>
        <v>3800</v>
      </c>
      <c r="S53" s="17"/>
    </row>
    <row r="54" spans="2:19">
      <c r="B54" s="8" t="s">
        <v>34</v>
      </c>
      <c r="C54" s="17">
        <v>6073</v>
      </c>
      <c r="D54" s="17">
        <v>6071</v>
      </c>
      <c r="E54" s="17">
        <v>6074</v>
      </c>
      <c r="F54" s="17">
        <v>6060</v>
      </c>
      <c r="G54" s="17">
        <v>6057</v>
      </c>
      <c r="H54" s="17">
        <v>6050</v>
      </c>
      <c r="I54" s="17">
        <v>6031</v>
      </c>
      <c r="J54" s="17">
        <v>6068</v>
      </c>
      <c r="K54" s="17">
        <v>6023</v>
      </c>
      <c r="L54" s="17">
        <v>6114</v>
      </c>
      <c r="M54" s="17">
        <v>6162</v>
      </c>
      <c r="N54" s="19">
        <v>6147</v>
      </c>
      <c r="O54" s="20">
        <v>6177</v>
      </c>
      <c r="P54" s="31">
        <v>6200</v>
      </c>
      <c r="Q54" s="28">
        <f t="shared" si="0"/>
        <v>6117.1094534709873</v>
      </c>
      <c r="R54" s="30">
        <f t="shared" si="1"/>
        <v>6100</v>
      </c>
      <c r="S54" s="17"/>
    </row>
    <row r="55" spans="2:19">
      <c r="B55" s="8" t="s">
        <v>35</v>
      </c>
      <c r="C55" s="17">
        <v>5324</v>
      </c>
      <c r="D55" s="17">
        <v>5324</v>
      </c>
      <c r="E55" s="17">
        <v>5343</v>
      </c>
      <c r="F55" s="17">
        <v>5151</v>
      </c>
      <c r="G55" s="17">
        <v>5216</v>
      </c>
      <c r="H55" s="17">
        <v>5122</v>
      </c>
      <c r="I55" s="17">
        <v>5117</v>
      </c>
      <c r="J55" s="17">
        <v>5079</v>
      </c>
      <c r="K55" s="17">
        <v>4952</v>
      </c>
      <c r="L55" s="17">
        <v>4881</v>
      </c>
      <c r="M55" s="17">
        <v>4853</v>
      </c>
      <c r="N55" s="19">
        <v>4736</v>
      </c>
      <c r="O55" s="20">
        <v>4639</v>
      </c>
      <c r="P55" s="31">
        <v>4600</v>
      </c>
      <c r="Q55" s="28">
        <f t="shared" si="0"/>
        <v>4510.3941839387708</v>
      </c>
      <c r="R55" s="30">
        <f t="shared" si="1"/>
        <v>4500</v>
      </c>
      <c r="S55" s="17"/>
    </row>
    <row r="56" spans="2:19">
      <c r="B56" s="8" t="s">
        <v>36</v>
      </c>
      <c r="C56" s="17">
        <v>718</v>
      </c>
      <c r="D56" s="17">
        <v>718</v>
      </c>
      <c r="E56" s="17">
        <v>718</v>
      </c>
      <c r="F56" s="17">
        <v>713</v>
      </c>
      <c r="G56" s="17">
        <v>722</v>
      </c>
      <c r="H56" s="17">
        <v>693</v>
      </c>
      <c r="I56" s="17">
        <v>689</v>
      </c>
      <c r="J56" s="17">
        <v>684</v>
      </c>
      <c r="K56" s="17">
        <v>680</v>
      </c>
      <c r="L56" s="17">
        <v>676</v>
      </c>
      <c r="M56" s="17">
        <v>679</v>
      </c>
      <c r="N56" s="19">
        <v>696</v>
      </c>
      <c r="O56" s="20">
        <v>720</v>
      </c>
      <c r="P56" s="31">
        <v>700</v>
      </c>
      <c r="Q56" s="28">
        <f t="shared" si="0"/>
        <v>731.28753408048294</v>
      </c>
      <c r="R56" s="30">
        <f t="shared" si="1"/>
        <v>700</v>
      </c>
      <c r="S56" s="17"/>
    </row>
    <row r="57" spans="2:19">
      <c r="B57" s="8" t="s">
        <v>37</v>
      </c>
      <c r="C57" s="17">
        <v>7369</v>
      </c>
      <c r="D57" s="17">
        <v>7369</v>
      </c>
      <c r="E57" s="17">
        <v>7378</v>
      </c>
      <c r="F57" s="17">
        <v>7460</v>
      </c>
      <c r="G57" s="17">
        <v>7498</v>
      </c>
      <c r="H57" s="17">
        <v>7627</v>
      </c>
      <c r="I57" s="17">
        <v>7628</v>
      </c>
      <c r="J57" s="17">
        <v>7623</v>
      </c>
      <c r="K57" s="17">
        <v>7539</v>
      </c>
      <c r="L57" s="17">
        <v>7433</v>
      </c>
      <c r="M57" s="17">
        <v>7437</v>
      </c>
      <c r="N57" s="19">
        <v>7396</v>
      </c>
      <c r="O57" s="20">
        <v>7386</v>
      </c>
      <c r="P57" s="31">
        <v>7400</v>
      </c>
      <c r="Q57" s="28">
        <f t="shared" si="0"/>
        <v>7314.6768498975271</v>
      </c>
      <c r="R57" s="30">
        <f t="shared" si="1"/>
        <v>7300</v>
      </c>
      <c r="S57" s="17"/>
    </row>
    <row r="58" spans="2:19">
      <c r="B58" s="8" t="s">
        <v>38</v>
      </c>
      <c r="C58" s="17">
        <v>2168</v>
      </c>
      <c r="D58" s="17">
        <v>2168</v>
      </c>
      <c r="E58" s="17">
        <v>2156</v>
      </c>
      <c r="F58" s="17">
        <v>2132</v>
      </c>
      <c r="G58" s="17">
        <v>2090</v>
      </c>
      <c r="H58" s="17">
        <v>2123</v>
      </c>
      <c r="I58" s="17">
        <v>2090</v>
      </c>
      <c r="J58" s="17">
        <v>2110</v>
      </c>
      <c r="K58" s="17">
        <v>2127</v>
      </c>
      <c r="L58" s="17">
        <v>2184</v>
      </c>
      <c r="M58" s="17">
        <v>2236</v>
      </c>
      <c r="N58" s="19">
        <v>2126</v>
      </c>
      <c r="O58" s="20">
        <v>2070</v>
      </c>
      <c r="P58" s="31">
        <v>2100</v>
      </c>
      <c r="Q58" s="28">
        <f t="shared" si="0"/>
        <v>1921.9681308623562</v>
      </c>
      <c r="R58" s="30">
        <f t="shared" si="1"/>
        <v>1900</v>
      </c>
      <c r="S58" s="17"/>
    </row>
    <row r="59" spans="2:19">
      <c r="B59" s="8" t="s">
        <v>39</v>
      </c>
      <c r="C59" s="17">
        <v>1017</v>
      </c>
      <c r="D59" s="17">
        <v>1017</v>
      </c>
      <c r="E59" s="17">
        <v>1007</v>
      </c>
      <c r="F59" s="17">
        <v>980</v>
      </c>
      <c r="G59" s="17">
        <v>1033</v>
      </c>
      <c r="H59" s="17">
        <v>1100</v>
      </c>
      <c r="I59" s="17">
        <v>1083</v>
      </c>
      <c r="J59" s="17">
        <v>1071</v>
      </c>
      <c r="K59" s="17">
        <v>1041</v>
      </c>
      <c r="L59" s="17">
        <v>1017</v>
      </c>
      <c r="M59" s="17">
        <v>1034</v>
      </c>
      <c r="N59" s="19">
        <v>969</v>
      </c>
      <c r="O59" s="20">
        <v>912</v>
      </c>
      <c r="P59" s="31">
        <v>900</v>
      </c>
      <c r="Q59" s="28">
        <f t="shared" si="0"/>
        <v>851.00135901589658</v>
      </c>
      <c r="R59" s="30">
        <f t="shared" si="1"/>
        <v>900</v>
      </c>
      <c r="S59" s="17"/>
    </row>
    <row r="60" spans="2:19">
      <c r="B60" s="8" t="s">
        <v>40</v>
      </c>
      <c r="C60" s="17">
        <v>147972</v>
      </c>
      <c r="D60" s="17">
        <v>147982</v>
      </c>
      <c r="E60" s="17">
        <v>148388</v>
      </c>
      <c r="F60" s="17">
        <v>149748</v>
      </c>
      <c r="G60" s="17">
        <v>151622</v>
      </c>
      <c r="H60" s="17">
        <v>153771</v>
      </c>
      <c r="I60" s="17">
        <v>155275</v>
      </c>
      <c r="J60" s="17">
        <v>156534</v>
      </c>
      <c r="K60" s="17">
        <v>157903</v>
      </c>
      <c r="L60" s="17">
        <v>159229</v>
      </c>
      <c r="M60" s="17">
        <v>160137</v>
      </c>
      <c r="N60" s="19">
        <v>161300</v>
      </c>
      <c r="O60" s="20">
        <v>162581</v>
      </c>
      <c r="P60" s="31">
        <v>162600</v>
      </c>
      <c r="Q60" s="28">
        <f t="shared" si="0"/>
        <v>163651.40031394936</v>
      </c>
      <c r="R60" s="30">
        <f t="shared" si="1"/>
        <v>163700</v>
      </c>
      <c r="S60" s="17"/>
    </row>
    <row r="61" spans="2:19" s="23" customFormat="1">
      <c r="B61" s="24" t="s">
        <v>8</v>
      </c>
      <c r="C61" s="25">
        <f t="shared" ref="C61:P61" si="2">SUM(C5:C60)</f>
        <v>989415</v>
      </c>
      <c r="D61" s="25">
        <f t="shared" si="2"/>
        <v>989409</v>
      </c>
      <c r="E61" s="25">
        <f t="shared" si="2"/>
        <v>990722</v>
      </c>
      <c r="F61" s="25">
        <f t="shared" si="2"/>
        <v>997221</v>
      </c>
      <c r="G61" s="25">
        <f t="shared" si="2"/>
        <v>1003754</v>
      </c>
      <c r="H61" s="25">
        <f t="shared" si="2"/>
        <v>1013564</v>
      </c>
      <c r="I61" s="25">
        <f t="shared" si="2"/>
        <v>1021891</v>
      </c>
      <c r="J61" s="25">
        <f t="shared" si="2"/>
        <v>1030503</v>
      </c>
      <c r="K61" s="25">
        <f t="shared" si="2"/>
        <v>1040863</v>
      </c>
      <c r="L61" s="25">
        <f t="shared" si="2"/>
        <v>1053090</v>
      </c>
      <c r="M61" s="25">
        <f t="shared" si="2"/>
        <v>1062305</v>
      </c>
      <c r="N61" s="25">
        <f t="shared" si="2"/>
        <v>1068778</v>
      </c>
      <c r="O61" s="28">
        <f t="shared" si="2"/>
        <v>1077083</v>
      </c>
      <c r="P61" s="32">
        <f t="shared" si="2"/>
        <v>1077600</v>
      </c>
      <c r="Q61" s="28">
        <f t="shared" si="0"/>
        <v>1081842.5671693766</v>
      </c>
      <c r="R61" s="32">
        <f t="shared" si="1"/>
        <v>1081800</v>
      </c>
      <c r="S61" s="25"/>
    </row>
    <row r="62" spans="2:19">
      <c r="Q62" s="17"/>
      <c r="R62" s="30"/>
      <c r="S62" s="17"/>
    </row>
    <row r="63" spans="2:19">
      <c r="M63" s="43" t="s">
        <v>9</v>
      </c>
      <c r="N63" s="44"/>
      <c r="O63" s="44"/>
      <c r="P63" s="26">
        <v>1085407</v>
      </c>
      <c r="Q63" s="17"/>
      <c r="R63" s="30"/>
      <c r="S63" s="17"/>
    </row>
    <row r="64" spans="2:19">
      <c r="M64" s="45" t="s">
        <v>10</v>
      </c>
      <c r="N64" s="46"/>
      <c r="O64" s="46"/>
      <c r="P64" s="26">
        <v>1084225</v>
      </c>
      <c r="R64" s="30">
        <v>1099900</v>
      </c>
      <c r="S64" s="17"/>
    </row>
    <row r="65" spans="13:16">
      <c r="N65" s="47" t="s">
        <v>11</v>
      </c>
      <c r="O65" s="47"/>
      <c r="P65" s="17">
        <f>P63-P64</f>
        <v>1182</v>
      </c>
    </row>
    <row r="66" spans="13:16">
      <c r="N66" s="43" t="s">
        <v>113</v>
      </c>
      <c r="O66" s="43"/>
      <c r="P66" s="8">
        <f>P64/N61</f>
        <v>1.0144529546828247</v>
      </c>
    </row>
    <row r="67" spans="13:16">
      <c r="N67" s="43" t="s">
        <v>116</v>
      </c>
      <c r="O67" s="43"/>
      <c r="P67" s="8">
        <f>P64/C61</f>
        <v>1.0958243002178054</v>
      </c>
    </row>
    <row r="69" spans="13:16">
      <c r="N69" s="43" t="s">
        <v>61</v>
      </c>
      <c r="O69" s="43"/>
      <c r="P69" s="33">
        <v>1692</v>
      </c>
    </row>
    <row r="70" spans="13:16">
      <c r="P70" s="33"/>
    </row>
    <row r="71" spans="13:16">
      <c r="M71" s="43" t="s">
        <v>62</v>
      </c>
      <c r="N71" s="36"/>
      <c r="O71" s="36"/>
      <c r="P71" s="33">
        <f>R64-P69</f>
        <v>1098208</v>
      </c>
    </row>
    <row r="72" spans="13:16">
      <c r="P72" s="34">
        <v>1098000</v>
      </c>
    </row>
    <row r="73" spans="13:16">
      <c r="P73" s="33"/>
    </row>
  </sheetData>
  <sheetCalcPr fullCalcOnLoad="1"/>
  <mergeCells count="7">
    <mergeCell ref="N69:O69"/>
    <mergeCell ref="M71:O71"/>
    <mergeCell ref="M63:O63"/>
    <mergeCell ref="M64:O64"/>
    <mergeCell ref="N65:O65"/>
    <mergeCell ref="N66:O66"/>
    <mergeCell ref="N67:O67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1970-1980</vt:lpstr>
      <vt:lpstr>1980-1990</vt:lpstr>
      <vt:lpstr>1990-2000</vt:lpstr>
      <vt:lpstr>2000-2010B</vt:lpstr>
      <vt:lpstr>2010-2020</vt:lpstr>
      <vt:lpstr>2010-2020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2019-05-28T21:58:53Z</dcterms:created>
  <dcterms:modified xsi:type="dcterms:W3CDTF">2022-01-27T09:59:46Z</dcterms:modified>
</cp:coreProperties>
</file>